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1715" firstSheet="278" activeTab="287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  <sheet name="10.06.2024" sheetId="288" r:id="rId256"/>
    <sheet name="13.06.2024" sheetId="289" r:id="rId257"/>
    <sheet name="17.06.2024" sheetId="290" r:id="rId258"/>
    <sheet name="01.07.2024" sheetId="291" r:id="rId259"/>
    <sheet name="02.07.2024" sheetId="292" r:id="rId260"/>
    <sheet name="15.07.2024 " sheetId="293" r:id="rId261"/>
    <sheet name="18.07.2024" sheetId="294" r:id="rId262"/>
    <sheet name="23.07.2024" sheetId="295" r:id="rId263"/>
    <sheet name="31.07.2024" sheetId="296" r:id="rId264"/>
    <sheet name="06.08.2024" sheetId="297" r:id="rId265"/>
    <sheet name="22.08.2024" sheetId="298" r:id="rId266"/>
    <sheet name="29.08.2024" sheetId="299" r:id="rId267"/>
    <sheet name="06.09.2024" sheetId="300" r:id="rId268"/>
    <sheet name="18.09.2024" sheetId="301" r:id="rId269"/>
    <sheet name="24.09.2024 " sheetId="302" r:id="rId270"/>
    <sheet name="25.09.2024 " sheetId="303" r:id="rId271"/>
    <sheet name="26.09.2024" sheetId="304" r:id="rId272"/>
    <sheet name="23.10.2024" sheetId="306" r:id="rId273"/>
    <sheet name="05.11.2024" sheetId="307" r:id="rId274"/>
    <sheet name="02.12.2024" sheetId="308" r:id="rId275"/>
    <sheet name="04.12.2024" sheetId="309" r:id="rId276"/>
    <sheet name="11.12.2024" sheetId="310" r:id="rId277"/>
    <sheet name="23.12.2024" sheetId="311" r:id="rId278"/>
    <sheet name="05.03.2025" sheetId="312" r:id="rId279"/>
    <sheet name="19.03.2025" sheetId="313" r:id="rId280"/>
    <sheet name="20.03.2025" sheetId="314" r:id="rId281"/>
    <sheet name="17.04.2025" sheetId="315" r:id="rId282"/>
    <sheet name="24.04.2025" sheetId="316" r:id="rId283"/>
    <sheet name="14.05.2025" sheetId="317" r:id="rId284"/>
    <sheet name="16.06.2025" sheetId="319" r:id="rId285"/>
    <sheet name="08.07.2025" sheetId="320" r:id="rId286"/>
    <sheet name="19.09.2025" sheetId="321" r:id="rId287"/>
    <sheet name="06.05.2026" sheetId="322" r:id="rId288"/>
  </sheets>
  <externalReferences>
    <externalReference r:id="rId289"/>
    <externalReference r:id="rId290"/>
    <externalReference r:id="rId291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22" l="1"/>
  <c r="G6" i="322"/>
  <c r="F6" i="322"/>
  <c r="H6" i="321" l="1"/>
  <c r="G6" i="321"/>
  <c r="F6" i="321"/>
  <c r="H6" i="320" l="1"/>
  <c r="G6" i="320"/>
  <c r="F6" i="320"/>
  <c r="H6" i="319" l="1"/>
  <c r="G6" i="319"/>
  <c r="F6" i="319"/>
  <c r="H6" i="317" l="1"/>
  <c r="G6" i="317"/>
  <c r="F6" i="317"/>
  <c r="G6" i="316" l="1"/>
  <c r="H6" i="316"/>
  <c r="F6" i="316"/>
  <c r="H7" i="315" l="1"/>
  <c r="G7" i="315"/>
  <c r="F7" i="315"/>
  <c r="F7" i="314" l="1"/>
  <c r="H7" i="314"/>
  <c r="G7" i="314"/>
  <c r="H6" i="313" l="1"/>
  <c r="G6" i="313"/>
  <c r="F6" i="313"/>
  <c r="F6" i="312" l="1"/>
  <c r="H6" i="312"/>
  <c r="G6" i="312"/>
  <c r="G7" i="311" l="1"/>
  <c r="F7" i="311"/>
  <c r="H7" i="311"/>
  <c r="H6" i="310" l="1"/>
  <c r="G6" i="310"/>
  <c r="F6" i="310"/>
  <c r="H6" i="309" l="1"/>
  <c r="G6" i="309"/>
  <c r="F6" i="309"/>
  <c r="G6" i="308" l="1"/>
  <c r="F6" i="308"/>
  <c r="H6" i="307" l="1"/>
  <c r="G6" i="307"/>
  <c r="F6" i="307"/>
  <c r="H6" i="306" l="1"/>
  <c r="G6" i="306"/>
  <c r="F6" i="306"/>
  <c r="H7" i="304" l="1"/>
  <c r="G7" i="304" l="1"/>
  <c r="F7" i="304"/>
  <c r="G6" i="303" l="1"/>
  <c r="F6" i="303"/>
  <c r="G6" i="302" l="1"/>
  <c r="F6" i="302"/>
  <c r="F7" i="301" l="1"/>
  <c r="G7" i="301"/>
  <c r="F9" i="300" l="1"/>
  <c r="G9" i="300"/>
  <c r="G6" i="299" l="1"/>
  <c r="F6" i="299"/>
  <c r="G6" i="298" l="1"/>
  <c r="F6" i="298"/>
  <c r="G6" i="297" l="1"/>
  <c r="F6" i="297"/>
  <c r="F9" i="296" l="1"/>
  <c r="G9" i="296"/>
  <c r="F7" i="295" l="1"/>
  <c r="G7" i="295"/>
  <c r="G10" i="294" l="1"/>
  <c r="F10" i="294"/>
  <c r="F11" i="293" l="1"/>
  <c r="G11" i="293"/>
  <c r="G8" i="292" l="1"/>
  <c r="F8" i="292"/>
  <c r="H8" i="291" l="1"/>
  <c r="G8" i="291"/>
  <c r="F8" i="291"/>
  <c r="H8" i="290" l="1"/>
  <c r="G8" i="290"/>
  <c r="F8" i="290"/>
  <c r="F8" i="289" l="1"/>
  <c r="G8" i="289"/>
  <c r="H8" i="289"/>
  <c r="H7" i="288" l="1"/>
  <c r="G7" i="288"/>
  <c r="F7" i="288"/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<sst xmlns="http://schemas.openxmlformats.org/spreadsheetml/2006/main" count="9534" uniqueCount="1979">
  <si>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</si>
  <si>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</si>
  <si>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</si>
  <si>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</si>
  <si>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</si>
  <si>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</si>
  <si>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</si>
  <si>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</si>
  <si>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</si>
  <si>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</si>
  <si>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</si>
  <si>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</si>
  <si>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</si>
  <si>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</si>
  <si>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</si>
  <si>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</si>
  <si>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</si>
  <si>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</si>
  <si>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</si>
  <si>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</si>
  <si>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</si>
  <si>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</si>
  <si>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</si>
  <si>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</si>
  <si>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</si>
  <si>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</si>
  <si>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</si>
  <si>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</si>
  <si>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</si>
  <si>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</si>
  <si>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</si>
  <si>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</si>
  <si>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</si>
  <si>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</si>
  <si>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</si>
  <si>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</si>
  <si>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</si>
  <si>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</si>
  <si>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</si>
  <si>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</si>
  <si>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</si>
  <si>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</si>
  <si>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</si>
  <si>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</si>
  <si>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</si>
  <si>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</si>
  <si>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</si>
  <si>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</si>
  <si>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</si>
  <si>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</si>
  <si>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</si>
  <si>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</si>
  <si>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</si>
  <si>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</si>
  <si>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</si>
  <si>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</si>
  <si>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</si>
  <si>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</si>
  <si>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</si>
  <si>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</si>
  <si>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</si>
  <si>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</si>
  <si>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</si>
  <si>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</si>
  <si>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</si>
  <si>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</si>
  <si>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</si>
  <si>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</si>
  <si>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</si>
  <si>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</si>
  <si>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</si>
  <si>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</si>
  <si>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</si>
  <si>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</si>
  <si>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</si>
  <si>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</si>
  <si>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</si>
  <si>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</si>
  <si>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</si>
  <si>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</si>
  <si>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</si>
  <si>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</si>
  <si>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</si>
  <si>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</si>
  <si>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</si>
  <si>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</si>
  <si>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</si>
  <si>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</si>
  <si>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</si>
  <si>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</si>
  <si>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</si>
  <si>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</si>
  <si>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</si>
  <si>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</si>
  <si>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</si>
  <si>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</si>
  <si>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</si>
  <si>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</si>
  <si>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</si>
  <si>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</si>
  <si>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</si>
  <si>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</si>
  <si>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</si>
  <si>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</si>
  <si>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</si>
  <si>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</si>
  <si>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</si>
  <si>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</si>
  <si>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</si>
  <si>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</si>
  <si>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</si>
  <si>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</si>
  <si>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</si>
  <si>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</si>
  <si>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</si>
  <si>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</si>
  <si>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</si>
  <si>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</si>
  <si>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</si>
  <si>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</si>
  <si>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</si>
  <si>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</si>
  <si>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</si>
  <si>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</si>
  <si>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</si>
  <si>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</si>
  <si>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</si>
  <si>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</si>
  <si>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</si>
  <si>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</si>
  <si>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</si>
  <si>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</si>
  <si>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</si>
  <si>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</si>
  <si>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</si>
  <si>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</si>
  <si>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</si>
  <si>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</si>
  <si>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</si>
  <si>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</si>
  <si>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</si>
  <si>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</si>
  <si>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</si>
  <si>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</si>
  <si>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</si>
  <si>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</si>
  <si>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</si>
  <si>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</si>
  <si>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</si>
  <si>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</si>
  <si>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</si>
  <si>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</si>
  <si>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</si>
  <si>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</si>
  <si>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</si>
  <si>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</si>
  <si>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</si>
  <si>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</si>
  <si>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</si>
  <si>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</si>
  <si>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</si>
  <si>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</si>
  <si>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</si>
  <si>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</si>
  <si>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</si>
  <si>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</si>
  <si>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</si>
  <si>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</si>
  <si>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</si>
  <si>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</si>
  <si>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</si>
  <si>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</si>
  <si>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</si>
  <si>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</si>
  <si>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</si>
  <si>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</si>
  <si>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</si>
  <si>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</si>
  <si>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</si>
  <si>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</si>
  <si>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</si>
  <si>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</si>
  <si>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</si>
  <si>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</si>
  <si>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</si>
  <si>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</si>
  <si>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</si>
  <si>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</si>
  <si>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</si>
  <si>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</si>
  <si>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</si>
  <si>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</si>
  <si>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</si>
  <si>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</si>
  <si>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</si>
  <si>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</si>
  <si>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</si>
  <si>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</si>
  <si>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</si>
  <si>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</si>
  <si>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</si>
  <si>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</si>
  <si>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</si>
  <si>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</si>
  <si>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</si>
  <si>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</si>
  <si>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</si>
  <si>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</si>
  <si>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</si>
  <si>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</si>
  <si>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</si>
  <si>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</si>
  <si>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</si>
  <si>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</si>
  <si>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</si>
  <si>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</si>
  <si>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</si>
  <si>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</si>
  <si>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</si>
  <si>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</si>
  <si>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</si>
  <si>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</si>
  <si>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</si>
  <si>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</si>
  <si>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</si>
  <si>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</si>
  <si>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</si>
  <si>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</si>
  <si>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</si>
  <si>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</si>
  <si>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</si>
  <si>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</si>
  <si>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</si>
  <si>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</si>
  <si>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</si>
  <si>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</si>
  <si>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</si>
  <si>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</si>
  <si>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</si>
  <si>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</si>
  <si>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</si>
  <si>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</si>
  <si>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</si>
  <si>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</si>
  <si>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</si>
  <si>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</si>
  <si>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</si>
  <si>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</si>
  <si>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</si>
  <si>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</si>
  <si>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</si>
  <si>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</si>
  <si>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</si>
  <si>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</si>
  <si>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</si>
  <si>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</si>
  <si>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</si>
  <si>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</si>
  <si>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</si>
  <si>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</si>
  <si>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</si>
  <si>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</si>
  <si>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</si>
  <si>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</si>
  <si>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</si>
  <si>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</si>
  <si>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</si>
  <si>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</si>
  <si>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</si>
  <si>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</si>
  <si>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</si>
  <si>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</si>
  <si>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</si>
  <si>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</si>
  <si>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</si>
  <si>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</si>
  <si>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</si>
  <si>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</si>
  <si>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</si>
  <si>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</si>
  <si>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</si>
  <si>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</si>
  <si>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</si>
  <si>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</si>
  <si>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</si>
  <si>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</si>
  <si>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</si>
  <si>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</si>
  <si>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</si>
  <si>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</si>
  <si>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</si>
  <si>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</si>
  <si>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</si>
  <si>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</si>
  <si>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</si>
  <si>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</si>
  <si>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</si>
  <si>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</si>
  <si>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</si>
  <si>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</si>
  <si>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</si>
  <si>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</si>
  <si>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</si>
  <si>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</si>
  <si>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</si>
  <si>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</si>
  <si>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</si>
  <si>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</si>
  <si>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</si>
  <si>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</si>
  <si>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</si>
  <si>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</si>
  <si>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</si>
  <si>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</si>
  <si>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</si>
  <si>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</si>
  <si>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</si>
  <si>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</si>
  <si>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</si>
  <si>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</si>
  <si>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</si>
  <si>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</si>
  <si>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</si>
  <si>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</si>
  <si>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</si>
  <si>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</si>
  <si>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</si>
  <si>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</si>
  <si>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</si>
  <si>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</si>
  <si>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</si>
  <si>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</si>
  <si>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</si>
  <si>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</si>
  <si>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</si>
  <si>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</si>
  <si>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</si>
  <si>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</si>
  <si>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</si>
  <si>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</si>
  <si>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</si>
  <si>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</si>
  <si>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</si>
  <si>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</si>
  <si>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</si>
  <si>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</si>
  <si>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</si>
  <si>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</si>
  <si>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</si>
  <si>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</si>
  <si>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</si>
  <si>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</si>
  <si>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</si>
  <si>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</si>
  <si>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</si>
  <si>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</si>
  <si>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</si>
  <si>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</si>
  <si>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</si>
  <si>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</si>
  <si>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</si>
  <si>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</si>
  <si>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</si>
  <si>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</si>
  <si>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</si>
  <si>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</si>
  <si>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</si>
  <si>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</si>
  <si>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</si>
  <si>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</si>
  <si>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</si>
  <si>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</si>
  <si>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</si>
  <si>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</si>
  <si>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</si>
  <si>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</si>
  <si>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</si>
  <si>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</si>
  <si>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</si>
  <si>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</si>
  <si>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</si>
  <si>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</si>
  <si>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</si>
  <si>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</si>
  <si>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</si>
  <si>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</si>
  <si>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</si>
  <si>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</si>
  <si>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</si>
  <si>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</si>
  <si>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</si>
  <si>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</si>
  <si>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</si>
  <si>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</si>
  <si>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</si>
  <si>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</si>
  <si>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</si>
  <si>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</si>
  <si>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</si>
  <si>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</si>
  <si>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</si>
  <si>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</si>
  <si>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</si>
  <si>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</si>
  <si>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</si>
  <si>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</si>
  <si>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</si>
  <si>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</si>
  <si>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</si>
  <si>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</si>
  <si>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</si>
  <si>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</si>
  <si>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</si>
  <si>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</si>
  <si>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</si>
  <si>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</si>
  <si>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</si>
  <si>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</si>
  <si>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</si>
  <si>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</si>
  <si>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</si>
  <si>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</si>
  <si>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</si>
  <si>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</si>
  <si>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</si>
  <si>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</si>
  <si>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</si>
  <si>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</si>
  <si>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</si>
  <si>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</si>
  <si>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</si>
  <si>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</si>
  <si>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</si>
  <si>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</si>
  <si>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</si>
  <si>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</si>
  <si>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</si>
  <si>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</si>
  <si>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</si>
  <si>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</si>
  <si>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</si>
  <si>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</si>
  <si>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</si>
  <si>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</si>
  <si>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</si>
  <si>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</si>
  <si>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</si>
  <si>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</si>
  <si>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</si>
  <si>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</si>
  <si>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</si>
  <si>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</si>
  <si>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</si>
  <si>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</si>
  <si>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</si>
  <si>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</si>
  <si>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</si>
  <si>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</si>
  <si>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</si>
  <si>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</si>
  <si>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</si>
  <si>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</si>
  <si>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</si>
  <si>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</si>
  <si>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</si>
  <si>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</si>
  <si>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</si>
  <si>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</si>
  <si>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</si>
  <si>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</si>
  <si>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</si>
  <si>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</si>
  <si>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</si>
  <si>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</si>
  <si>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</si>
  <si>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</si>
  <si>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</si>
  <si>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</si>
  <si>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</si>
  <si>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</si>
  <si>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</si>
  <si>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</si>
  <si>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</si>
  <si>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</si>
  <si>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</si>
  <si>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</si>
  <si>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</si>
  <si>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</si>
  <si>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</si>
  <si>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</si>
  <si>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</si>
  <si>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</si>
  <si>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</si>
  <si>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</si>
  <si>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</si>
  <si>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</si>
  <si>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</si>
  <si>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</si>
  <si>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</si>
  <si>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</si>
  <si>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</si>
  <si>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</si>
  <si>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</si>
  <si>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</si>
  <si>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</si>
  <si>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</si>
  <si>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</si>
  <si>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</si>
  <si>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</si>
  <si>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</si>
  <si>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</si>
  <si>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</si>
  <si>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</si>
  <si>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</si>
  <si>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</si>
  <si>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</si>
  <si>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</si>
  <si>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</si>
  <si>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</si>
  <si>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</si>
  <si>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</si>
  <si>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</si>
  <si>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</si>
  <si>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</si>
  <si>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</si>
  <si>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</si>
  <si>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</si>
  <si>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</si>
  <si>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</si>
  <si>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</si>
  <si>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</si>
  <si>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</si>
  <si>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</si>
  <si>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</si>
  <si>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</si>
  <si>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</si>
  <si>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</si>
  <si>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</si>
  <si>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</si>
  <si>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</si>
  <si>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</si>
  <si>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</si>
  <si>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</si>
  <si>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</si>
  <si>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</si>
  <si>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</si>
  <si>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</si>
  <si>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</si>
  <si>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</si>
  <si>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</si>
  <si>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</si>
  <si>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</si>
  <si>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</si>
  <si>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</si>
  <si>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</si>
  <si>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</si>
  <si>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</si>
  <si>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</si>
  <si>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</si>
  <si>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</si>
  <si>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</si>
  <si>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</si>
  <si>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</si>
  <si>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</si>
  <si>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</si>
  <si>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</si>
  <si>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</si>
  <si>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</si>
  <si>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</si>
  <si>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</si>
  <si>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</si>
  <si>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</si>
  <si>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</si>
  <si>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</si>
  <si>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</si>
  <si>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</si>
  <si>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</si>
  <si>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</si>
  <si>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</si>
  <si>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</si>
  <si>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</si>
  <si>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</si>
  <si>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</si>
  <si>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</si>
  <si>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</si>
  <si>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</si>
  <si>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</si>
  <si>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</si>
  <si>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</si>
  <si>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</si>
  <si>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</si>
  <si>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</si>
  <si>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</si>
  <si>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</si>
  <si>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</si>
  <si>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</si>
  <si>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</si>
  <si>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</si>
  <si>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</si>
  <si>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</si>
  <si>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</si>
  <si>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</si>
  <si>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</si>
  <si>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</si>
  <si>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</si>
  <si>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</si>
  <si>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</si>
  <si>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</si>
  <si>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</si>
  <si>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</si>
  <si>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</si>
  <si>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</si>
  <si>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</si>
  <si>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</si>
  <si>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</si>
  <si>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</si>
  <si>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</si>
  <si>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</si>
  <si>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</si>
  <si>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</si>
  <si>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</si>
  <si>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</si>
  <si>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</si>
  <si>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</si>
  <si>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</si>
  <si>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</si>
  <si>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</si>
  <si>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</si>
  <si>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</si>
  <si>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</si>
  <si>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</si>
  <si>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</si>
  <si>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</si>
  <si>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</si>
  <si>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</si>
  <si>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</si>
  <si>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</si>
  <si>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</si>
  <si>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</si>
  <si>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</si>
  <si>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</si>
  <si>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</si>
  <si>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</si>
  <si>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</si>
  <si>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</si>
  <si>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</si>
  <si>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</si>
  <si>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</si>
  <si>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</si>
  <si>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</si>
  <si>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</si>
  <si>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</si>
  <si>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</si>
  <si>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</si>
  <si>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</si>
  <si>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</si>
  <si>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</si>
  <si>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</si>
  <si>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</si>
  <si>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</si>
  <si>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</si>
  <si>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</si>
  <si>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</si>
  <si>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</si>
  <si>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</si>
  <si>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</si>
  <si>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</si>
  <si>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</si>
  <si>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</si>
  <si>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</si>
  <si>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</si>
  <si>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</si>
  <si>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</si>
  <si>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</si>
  <si>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</si>
  <si>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</si>
  <si>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</si>
  <si>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</si>
  <si>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</si>
  <si>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</si>
  <si>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</si>
  <si>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</si>
  <si>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</si>
  <si>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</si>
  <si>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</si>
  <si>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</si>
  <si>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</si>
  <si>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</si>
  <si>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</si>
  <si>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</si>
  <si>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</si>
  <si>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</si>
  <si>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</si>
  <si>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</si>
  <si>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</si>
  <si>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</si>
  <si>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</si>
  <si>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</si>
  <si>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</si>
  <si>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</si>
  <si>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</si>
  <si>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</si>
  <si>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</si>
  <si>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</si>
  <si>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</si>
  <si>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</si>
  <si>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</si>
  <si>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</si>
  <si>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</si>
  <si>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</si>
  <si>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</si>
  <si>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</si>
  <si>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</si>
  <si>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</si>
  <si>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</si>
  <si>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</si>
  <si>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</si>
  <si>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</si>
  <si>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</si>
  <si>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</si>
  <si>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</si>
  <si>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</si>
  <si>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</si>
  <si>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</si>
  <si>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</si>
  <si>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</si>
  <si>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</si>
  <si>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</si>
  <si>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</si>
  <si>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</si>
  <si>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</si>
  <si>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</si>
  <si>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</si>
  <si>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</si>
  <si>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</si>
  <si>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</si>
  <si>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</si>
  <si>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</si>
  <si>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</si>
  <si>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</si>
  <si>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</si>
  <si>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</si>
  <si>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</si>
  <si>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</si>
  <si>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</si>
  <si>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</si>
  <si>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</si>
  <si>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</si>
  <si>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</si>
  <si>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</si>
  <si>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</si>
  <si>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</si>
  <si>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</si>
  <si>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</si>
  <si>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</si>
  <si>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</si>
  <si>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</si>
  <si>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</si>
  <si>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</si>
  <si>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</si>
  <si>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</si>
  <si>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</si>
  <si>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</si>
  <si>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</si>
  <si>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</si>
  <si>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</si>
  <si>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</si>
  <si>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</si>
  <si>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</si>
  <si>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</si>
  <si>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</si>
  <si>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</si>
  <si>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</si>
  <si>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</si>
  <si>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</si>
  <si>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</si>
  <si>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</si>
  <si>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</si>
  <si>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</si>
  <si>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</si>
  <si>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</si>
  <si>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</si>
  <si>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</si>
  <si>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</si>
  <si>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</si>
  <si>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</si>
  <si>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</si>
  <si>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</si>
  <si>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</si>
  <si>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</si>
  <si>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</si>
  <si>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</si>
  <si>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</si>
  <si>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</si>
  <si>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</si>
  <si>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</si>
  <si>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</si>
  <si>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</si>
  <si>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</si>
  <si>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</si>
  <si>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</si>
  <si>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</si>
  <si>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</si>
  <si>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</si>
  <si>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</si>
  <si>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</si>
  <si>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</si>
  <si>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</si>
  <si>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</si>
  <si>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</si>
  <si>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</si>
  <si>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</si>
  <si>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</si>
  <si>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</si>
  <si>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</si>
  <si>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</si>
  <si>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</si>
  <si>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</si>
  <si>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</si>
  <si>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</si>
  <si>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</si>
  <si>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</si>
  <si>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</si>
  <si>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</si>
  <si>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</si>
  <si>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</si>
  <si>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</si>
  <si>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</si>
  <si>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</si>
  <si>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</si>
  <si>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</si>
  <si>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</si>
  <si>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</si>
  <si>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</si>
  <si>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</si>
  <si>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</si>
  <si>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</si>
  <si>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</si>
  <si>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</si>
  <si>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</si>
  <si>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</si>
  <si>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</si>
  <si>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</si>
  <si>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</si>
  <si>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</si>
  <si>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</si>
  <si>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</si>
  <si>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</si>
  <si>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</si>
  <si>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</si>
  <si>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</si>
  <si>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</si>
  <si>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</si>
  <si>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</si>
  <si>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</si>
  <si>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</si>
  <si>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</si>
  <si>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</si>
  <si>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</si>
  <si>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</si>
  <si>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</si>
  <si>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</si>
  <si>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</si>
  <si>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</si>
  <si>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</si>
  <si>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</si>
  <si>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</si>
  <si>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</si>
  <si>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</si>
  <si>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</si>
  <si>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</si>
  <si>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</si>
  <si>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</si>
  <si>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</si>
  <si>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</si>
  <si>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</si>
  <si>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</si>
  <si>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</si>
  <si>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</si>
  <si>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</si>
  <si>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</si>
  <si>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</si>
  <si>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</si>
  <si>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</si>
  <si>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</si>
  <si>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</si>
  <si>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</si>
  <si>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</si>
  <si>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</si>
  <si>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</si>
  <si>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</si>
  <si>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</si>
  <si>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</si>
  <si>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</si>
  <si>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</si>
  <si>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</si>
  <si>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</si>
  <si>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</si>
  <si>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</si>
  <si>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</si>
  <si>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</si>
  <si>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</si>
  <si>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</si>
  <si>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</si>
  <si>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</si>
  <si>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</si>
  <si>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</si>
  <si>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</si>
  <si>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</si>
  <si>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</si>
  <si>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</si>
  <si>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</si>
  <si>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</si>
  <si>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</si>
  <si>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</si>
  <si>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</si>
  <si>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</si>
  <si>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</si>
  <si>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</si>
  <si>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</si>
  <si>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</si>
  <si>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</si>
  <si>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</si>
  <si>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</si>
  <si>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</si>
  <si>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</si>
  <si>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</si>
  <si>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</si>
  <si>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</si>
  <si>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</si>
  <si>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</si>
  <si>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</si>
  <si>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</si>
  <si>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</si>
  <si>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</si>
  <si>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</si>
  <si>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</si>
  <si>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</si>
  <si>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</si>
  <si>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</si>
  <si>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</si>
  <si>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</si>
  <si>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</si>
  <si>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</si>
  <si>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</si>
  <si>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</si>
  <si>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</si>
  <si>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</si>
  <si>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</si>
  <si>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</si>
  <si>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</si>
  <si>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</si>
  <si>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</si>
  <si>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</si>
  <si>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</si>
  <si>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</si>
  <si>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</si>
  <si>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</si>
  <si>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</si>
  <si>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</si>
  <si>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</si>
  <si>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</si>
  <si>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</si>
  <si>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</si>
  <si>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</si>
  <si>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</si>
  <si>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</si>
  <si>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</si>
  <si>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</si>
  <si>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</si>
  <si>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</si>
  <si>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</si>
  <si>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</si>
  <si>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</si>
  <si>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</si>
  <si>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</si>
  <si>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</si>
  <si>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</si>
  <si>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</si>
  <si>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</si>
  <si>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</si>
  <si>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</si>
  <si>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</si>
  <si>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</si>
  <si>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</si>
  <si>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</si>
  <si>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</si>
  <si>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</si>
  <si>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</si>
  <si>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</si>
  <si>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</si>
  <si>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</si>
  <si>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</si>
  <si>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</si>
  <si>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</si>
  <si>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</si>
  <si>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</si>
  <si>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</si>
  <si>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</si>
  <si>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</si>
  <si>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</si>
  <si>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</si>
  <si>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</si>
  <si>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</si>
  <si>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</si>
  <si>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</si>
  <si>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</si>
  <si>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</si>
  <si>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</si>
  <si>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</si>
  <si>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</si>
  <si>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</si>
  <si>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</si>
  <si>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</si>
  <si>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</si>
  <si>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</si>
  <si>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</si>
  <si>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</si>
  <si>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</si>
  <si>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</si>
  <si>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</si>
  <si>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</si>
  <si>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</si>
  <si>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</si>
  <si>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</si>
  <si>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</si>
  <si>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</si>
  <si>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</si>
  <si>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</si>
  <si>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</si>
  <si>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</si>
  <si>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</si>
  <si>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</si>
  <si>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</si>
  <si>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</si>
  <si>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</si>
  <si>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</si>
  <si>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</si>
  <si>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</si>
  <si>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</si>
  <si>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</si>
  <si>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</si>
  <si>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</si>
  <si>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</si>
  <si>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</si>
  <si>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</si>
  <si>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</si>
  <si>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</si>
  <si>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</si>
  <si>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</si>
  <si>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</si>
  <si>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</si>
  <si>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</si>
  <si>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</si>
  <si>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</si>
  <si>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</si>
  <si>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</si>
  <si>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</si>
  <si>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</si>
  <si>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</si>
  <si>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</si>
  <si>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</si>
  <si>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</si>
  <si>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</si>
  <si>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</si>
  <si>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</si>
  <si>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</si>
  <si>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</si>
  <si>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</si>
  <si>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</si>
  <si>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</si>
  <si>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</si>
  <si>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</si>
  <si>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</si>
  <si>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</si>
  <si>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</si>
  <si>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</si>
  <si>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</si>
  <si>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</si>
  <si>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</si>
  <si>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</si>
  <si>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</si>
  <si>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</si>
  <si>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</si>
  <si>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</si>
  <si>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</si>
  <si>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</si>
  <si>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</si>
  <si>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</si>
  <si>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</si>
  <si>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</si>
  <si>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</si>
  <si>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</si>
  <si>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</si>
  <si>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</si>
  <si>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</si>
  <si>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</si>
  <si>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</si>
  <si>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</si>
  <si>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</si>
  <si>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</si>
  <si>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</si>
  <si>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</si>
  <si>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</si>
  <si>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</si>
  <si>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</si>
  <si>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</si>
  <si>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</si>
  <si>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</si>
  <si>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</si>
  <si>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</si>
  <si>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</si>
  <si>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</si>
  <si>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</si>
  <si>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</si>
  <si>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</si>
  <si>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</si>
  <si>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</si>
  <si>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</si>
  <si>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</si>
  <si>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</si>
  <si>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</si>
  <si>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</si>
  <si>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</si>
  <si>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</si>
  <si>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</si>
  <si>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</si>
  <si>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</si>
  <si>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</si>
  <si>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</si>
  <si>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</si>
  <si>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</si>
  <si>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</si>
  <si>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</si>
  <si>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</si>
  <si>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</si>
  <si>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</si>
  <si>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</si>
  <si>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</si>
  <si>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</si>
  <si>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</si>
  <si>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</si>
  <si>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</si>
  <si>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</si>
  <si>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</si>
  <si>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</si>
  <si>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</si>
  <si>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</si>
  <si>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</si>
  <si>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</si>
  <si>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</si>
  <si>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</si>
  <si>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</si>
  <si>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</si>
  <si>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</si>
  <si>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</si>
  <si>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</si>
  <si>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</si>
  <si>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</si>
  <si>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</si>
  <si>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</si>
  <si>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</si>
  <si>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</si>
  <si>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</si>
  <si>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</si>
  <si>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</si>
  <si>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</si>
  <si>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</si>
  <si>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</si>
  <si>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</si>
  <si>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</si>
  <si>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</si>
  <si>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</si>
  <si>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</si>
  <si>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</si>
  <si>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</si>
  <si>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</si>
  <si>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</si>
  <si>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</si>
  <si>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</si>
  <si>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</si>
  <si>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</si>
  <si>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</si>
  <si>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</si>
  <si>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</si>
  <si>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</si>
  <si>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</si>
  <si>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</si>
  <si>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</si>
  <si>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</si>
  <si>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</si>
  <si>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</si>
  <si>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</si>
  <si>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</si>
  <si>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</si>
  <si>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</si>
  <si>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</si>
  <si>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</si>
  <si>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</si>
  <si>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</si>
  <si>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</si>
  <si>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</si>
  <si>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</si>
  <si>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</si>
  <si>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</si>
  <si>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</si>
  <si>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</si>
  <si>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</si>
  <si>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</si>
  <si>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</si>
  <si>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</si>
  <si>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</si>
  <si>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</si>
  <si>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</si>
  <si>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</si>
  <si>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</si>
  <si>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</si>
  <si>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</si>
  <si>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</si>
  <si>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</si>
  <si>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</si>
  <si>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</si>
  <si>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</si>
  <si>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</si>
  <si>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</si>
  <si>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</si>
  <si>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</si>
  <si>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</si>
  <si>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</si>
  <si>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</si>
  <si>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</si>
  <si>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</si>
  <si>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</si>
  <si>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</si>
  <si>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</si>
  <si>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</si>
  <si>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</si>
  <si>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</si>
  <si>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</si>
  <si>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</si>
  <si>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</si>
  <si>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</si>
  <si>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</si>
  <si>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</si>
  <si>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</si>
  <si>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</si>
  <si>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</si>
  <si>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</si>
  <si>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</si>
  <si>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</si>
  <si>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</si>
  <si>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</si>
  <si>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</si>
  <si>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</si>
  <si>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</si>
  <si>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</si>
  <si>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</si>
  <si>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</si>
  <si>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</si>
  <si>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</si>
  <si>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</si>
  <si>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</si>
  <si>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</si>
  <si>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</si>
  <si>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</si>
  <si>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</si>
  <si>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</si>
  <si>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</si>
  <si>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</si>
  <si>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</si>
  <si>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</si>
  <si>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</si>
  <si>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</si>
  <si>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</si>
  <si>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</si>
  <si>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</si>
  <si>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</si>
  <si>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</si>
  <si>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</si>
  <si>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</si>
  <si>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</si>
  <si>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</si>
  <si>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</si>
  <si>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</si>
  <si>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</si>
  <si>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</si>
  <si>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</si>
  <si>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</si>
  <si>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</si>
  <si>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</si>
  <si>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</si>
  <si>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</si>
  <si>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</si>
  <si>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</si>
  <si>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</si>
  <si>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</si>
  <si>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</si>
  <si>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</si>
  <si>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</si>
  <si>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</si>
  <si>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</si>
  <si>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</si>
  <si>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</si>
  <si>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</si>
  <si>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</si>
  <si>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</si>
  <si>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</si>
  <si>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</si>
  <si>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</si>
  <si>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</si>
  <si>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</si>
  <si>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</si>
  <si>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</si>
  <si>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</si>
  <si>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</si>
  <si>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</si>
  <si>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</si>
  <si>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</si>
  <si>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</si>
  <si>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</si>
  <si>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</si>
  <si>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</si>
  <si>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</si>
  <si>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</si>
  <si>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</si>
  <si>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</si>
  <si>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</si>
  <si>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</si>
  <si>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</si>
  <si>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</si>
  <si>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</si>
  <si>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</si>
  <si>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</si>
  <si>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</si>
  <si>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</si>
  <si>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</si>
  <si>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</si>
  <si>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</si>
  <si>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</si>
  <si>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</si>
  <si>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</si>
  <si>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</si>
  <si>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</si>
  <si>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</si>
  <si>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</si>
  <si>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</si>
  <si>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</si>
  <si>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</si>
  <si>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</si>
  <si>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</si>
  <si>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</si>
  <si>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</si>
  <si>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</si>
  <si>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</si>
  <si>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</si>
  <si>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</si>
  <si>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</si>
  <si>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</si>
  <si>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</si>
  <si>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</si>
  <si>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</si>
  <si>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</si>
  <si>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</si>
  <si>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</si>
  <si>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</si>
  <si>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</si>
  <si>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</si>
  <si>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</si>
  <si>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</si>
  <si>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</si>
  <si>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</si>
  <si>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</si>
  <si>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</si>
  <si>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</si>
  <si>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</si>
  <si>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</si>
  <si>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</si>
  <si>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</si>
  <si>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</si>
  <si>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</si>
  <si>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</si>
  <si>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</si>
  <si>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</si>
  <si>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</si>
  <si>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</si>
  <si>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</si>
  <si>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</si>
  <si>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</si>
  <si>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</si>
  <si>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</si>
  <si>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</si>
  <si>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</si>
  <si>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</si>
  <si>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</si>
  <si>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</si>
  <si>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</si>
  <si>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</si>
  <si>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</si>
  <si>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</si>
  <si>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</si>
  <si>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</si>
  <si>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</si>
  <si>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</si>
  <si>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</si>
  <si>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</si>
  <si>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</si>
  <si>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</si>
  <si>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</si>
  <si>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</si>
  <si>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</si>
  <si>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</si>
  <si>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</si>
  <si>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</si>
  <si>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</si>
  <si>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</si>
  <si>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</si>
  <si>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</si>
  <si>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</si>
  <si>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</si>
  <si>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</si>
  <si>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</si>
  <si>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</si>
  <si>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</si>
  <si>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</si>
  <si>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</si>
  <si>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</si>
  <si>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</si>
  <si>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</si>
  <si>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</si>
  <si>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</si>
  <si>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</si>
  <si>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</si>
  <si>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</si>
  <si>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</si>
  <si>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</si>
  <si>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</si>
  <si>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</si>
  <si>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</si>
  <si>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</si>
  <si>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</si>
  <si>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</si>
  <si>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</si>
  <si>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</si>
  <si>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</si>
  <si>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</si>
  <si>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</si>
  <si>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</si>
  <si>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</si>
  <si>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</si>
  <si>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</si>
  <si>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</si>
  <si>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</si>
  <si>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</si>
  <si>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</si>
  <si>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</si>
  <si>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</si>
  <si>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</si>
  <si>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</si>
  <si>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</si>
  <si>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</si>
  <si>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</si>
  <si>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</si>
  <si>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</si>
  <si>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</si>
  <si>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</si>
  <si>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</si>
  <si>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</si>
  <si>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</si>
  <si>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</si>
  <si>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</si>
  <si>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</si>
  <si>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</si>
  <si>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</si>
  <si>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</si>
  <si>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</si>
  <si>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</si>
  <si>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</si>
  <si>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</si>
  <si>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</si>
  <si>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</si>
  <si>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</si>
  <si>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</si>
  <si>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</si>
  <si>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</si>
  <si>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</si>
  <si>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</si>
  <si>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</si>
  <si>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</si>
  <si>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</si>
  <si>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</si>
  <si>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</si>
  <si>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</si>
  <si>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</si>
  <si>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</si>
  <si>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</si>
  <si>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</si>
  <si>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</si>
  <si>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</si>
  <si>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</si>
  <si>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</si>
  <si>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</si>
  <si>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</si>
  <si>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</si>
  <si>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</si>
  <si>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</si>
  <si>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</si>
  <si>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</si>
  <si>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</si>
  <si>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</si>
  <si>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</si>
  <si>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</si>
  <si>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</si>
  <si>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</si>
  <si>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</si>
  <si>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</si>
  <si>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</si>
  <si>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</si>
  <si>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</si>
  <si>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</si>
  <si>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</si>
  <si>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</si>
  <si>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</si>
  <si>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</si>
  <si>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</si>
  <si>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</si>
  <si>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</si>
  <si>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</si>
  <si>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</si>
  <si>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</si>
  <si>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</si>
  <si>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</si>
  <si>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</si>
  <si>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</si>
  <si>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</si>
  <si>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</si>
  <si>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</si>
  <si>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</si>
  <si>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</si>
  <si>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</si>
  <si>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</si>
  <si>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</si>
  <si>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</si>
  <si>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</si>
  <si>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</si>
  <si>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</si>
  <si>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</si>
  <si>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</si>
  <si>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</si>
  <si>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</si>
  <si>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</si>
  <si>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</si>
  <si>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</si>
  <si>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</si>
  <si>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</si>
  <si>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</si>
  <si>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</si>
  <si>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</si>
  <si>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</si>
  <si>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</si>
  <si>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</si>
  <si>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</si>
  <si>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</si>
  <si>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</si>
  <si>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</si>
  <si>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</si>
  <si>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</si>
  <si>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</si>
  <si>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</si>
  <si>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</si>
  <si>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</si>
  <si>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</si>
  <si>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</si>
  <si>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</si>
  <si>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</si>
  <si>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</si>
  <si>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</si>
  <si>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</si>
  <si>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</si>
  <si>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</si>
  <si>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</si>
  <si>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</si>
  <si>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</si>
  <si>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</si>
  <si>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</si>
  <si>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</si>
  <si>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</si>
  <si>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</si>
  <si>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</si>
  <si>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</si>
  <si>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</si>
  <si>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</si>
  <si>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</si>
  <si>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</si>
  <si>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</si>
  <si>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</si>
  <si>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</si>
  <si>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</si>
  <si>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</si>
  <si>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</si>
  <si>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</si>
  <si>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</si>
  <si>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</si>
  <si>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</si>
  <si>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</si>
  <si>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</si>
  <si>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</si>
  <si>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</si>
  <si>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</si>
  <si>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</si>
  <si>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</si>
  <si>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</si>
  <si>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</si>
  <si>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</si>
  <si>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</si>
  <si>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</si>
  <si>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</si>
  <si>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</si>
  <si>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</si>
  <si>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</si>
  <si>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</si>
  <si>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</si>
  <si>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</si>
  <si>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</si>
  <si>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</si>
  <si>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</si>
  <si>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</si>
  <si>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</si>
  <si>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</si>
  <si>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</si>
  <si>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</si>
  <si>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</si>
  <si>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</si>
  <si>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</si>
  <si>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</si>
  <si>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</si>
  <si>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</si>
  <si>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</si>
  <si>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</si>
  <si>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</si>
  <si>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</si>
  <si>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</si>
  <si>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</si>
  <si>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</si>
  <si>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</si>
  <si>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</si>
  <si>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</si>
  <si>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</si>
  <si>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</si>
  <si>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</si>
  <si>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</si>
  <si>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</si>
  <si>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</si>
  <si>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</si>
  <si>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</si>
  <si>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</si>
  <si>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</si>
  <si>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</si>
  <si>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</si>
  <si>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</si>
  <si>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</si>
  <si>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</si>
  <si>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</si>
  <si>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</si>
  <si>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</si>
  <si>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</si>
  <si>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</si>
  <si>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</si>
  <si>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</si>
  <si>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</si>
  <si>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</si>
  <si>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</si>
  <si>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</si>
  <si>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</si>
  <si>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</si>
  <si>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</si>
  <si>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</si>
  <si>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</si>
  <si>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</si>
  <si>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</si>
  <si>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</si>
  <si>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</si>
  <si>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</si>
  <si>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</si>
  <si>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</si>
  <si>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</si>
  <si>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</si>
  <si>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</si>
  <si>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</si>
  <si>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</si>
  <si>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</si>
  <si>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</si>
  <si>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</si>
  <si>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</si>
  <si>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</si>
  <si>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</si>
  <si>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</si>
  <si>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</si>
  <si>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</si>
  <si>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</si>
  <si>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</si>
  <si>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</si>
  <si>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</si>
  <si>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</si>
  <si>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</si>
  <si>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</si>
  <si>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</si>
  <si>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</si>
  <si>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</si>
  <si>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</si>
  <si>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</si>
  <si>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</si>
  <si>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</si>
  <si>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</si>
  <si>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</si>
  <si>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</si>
  <si>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</si>
  <si>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</si>
  <si>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</si>
  <si>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</si>
  <si>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</si>
  <si>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</si>
  <si>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</si>
  <si>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</si>
  <si>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</si>
  <si>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</si>
  <si>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</si>
  <si>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</si>
  <si>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</si>
  <si>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</si>
  <si>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</si>
  <si>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</si>
  <si>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</si>
  <si>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</si>
  <si>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</si>
  <si>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</si>
  <si>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</si>
  <si>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</si>
  <si>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</si>
  <si>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</si>
  <si>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</si>
  <si>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</si>
  <si>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</si>
  <si>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</si>
  <si>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</si>
  <si>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</si>
  <si>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</si>
  <si>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</si>
  <si>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</si>
  <si>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</si>
  <si>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</si>
  <si>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</si>
  <si>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</si>
  <si>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</si>
  <si>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</si>
  <si>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</si>
  <si>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</si>
  <si>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</si>
  <si>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</si>
  <si>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</si>
  <si>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</si>
  <si>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</si>
  <si>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</si>
  <si>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</si>
  <si>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</si>
  <si>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</si>
  <si>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</si>
  <si>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</si>
  <si>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</si>
  <si>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</si>
  <si>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</si>
  <si>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</si>
  <si>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</si>
  <si>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</si>
  <si>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</si>
  <si>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</si>
  <si>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</si>
  <si>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</si>
  <si>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</si>
  <si>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</si>
  <si>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</si>
  <si>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</si>
  <si>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</si>
  <si>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</si>
  <si>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</si>
  <si>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</si>
  <si>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</si>
  <si>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</si>
  <si>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</si>
  <si>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</si>
  <si>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</si>
  <si>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</si>
  <si>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</si>
  <si>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</si>
  <si>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</si>
  <si>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</si>
  <si>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</si>
  <si>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</si>
  <si>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</si>
  <si>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</si>
  <si>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</si>
  <si>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</si>
  <si>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</si>
  <si>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</si>
  <si>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</si>
  <si>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</si>
  <si>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</si>
  <si>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</si>
  <si>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</si>
  <si>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</si>
  <si>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</si>
  <si>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</si>
  <si>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</si>
  <si>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</si>
  <si>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</si>
  <si>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</si>
  <si>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</si>
  <si>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</si>
  <si>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</si>
  <si>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</si>
  <si>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</si>
  <si>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</si>
  <si>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</si>
  <si>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</si>
  <si>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</si>
  <si>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</si>
  <si>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</si>
  <si>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</si>
  <si>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</si>
  <si>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</si>
  <si>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</si>
  <si>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</si>
  <si>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</si>
  <si>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</si>
  <si>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</si>
  <si>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</si>
  <si>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</si>
  <si>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</si>
  <si>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</si>
  <si>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</si>
  <si>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</si>
  <si>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</si>
  <si>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</si>
  <si>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</si>
  <si>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</si>
  <si>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</si>
  <si>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</si>
  <si>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</si>
  <si>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</si>
  <si>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</si>
  <si>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</si>
  <si>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</si>
  <si>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</si>
  <si>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</si>
  <si>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</si>
  <si>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</si>
  <si>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</si>
  <si>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</si>
  <si>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</si>
  <si>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</si>
  <si>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</si>
  <si>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</si>
  <si>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</si>
  <si>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</si>
  <si>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</si>
  <si>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</si>
  <si>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</si>
  <si>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</si>
  <si>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</si>
  <si>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</si>
  <si>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</si>
  <si>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</si>
  <si>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</si>
  <si>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</si>
  <si>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</si>
  <si>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</si>
  <si>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</si>
  <si>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</si>
  <si>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</si>
  <si>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</si>
  <si>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</si>
  <si>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</si>
  <si>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</si>
  <si>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</si>
  <si>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</si>
  <si>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</si>
  <si>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</si>
  <si>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</si>
  <si>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</si>
  <si>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</si>
  <si>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</si>
  <si>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</si>
  <si>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</si>
  <si>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</si>
  <si>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</si>
  <si>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</si>
  <si>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</si>
  <si>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</si>
  <si>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</si>
  <si>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</si>
  <si>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</si>
  <si>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</si>
  <si>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</si>
  <si>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</si>
  <si>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</si>
  <si>
    <t>RP 14 1 F ROBG 510 1.1 CTR 45764  INTERREG V A ROBG</t>
  </si>
  <si>
    <t>RP 15.2 F COR ROBG 439 1 1 INTERREG V A ROBG</t>
  </si>
  <si>
    <t>RP 33 1 34 1 ROBG 833 INTERREGVAROBG COFIN 582202 OG22 2002a1aln2</t>
  </si>
  <si>
    <t>RP 31 1 32 1 ROBG 833 INTERREGVAROBG COFIN 582202 OG22 2002a1aln2</t>
  </si>
  <si>
    <t>RP 29 1 30 1 ROBG 833 INTERREGVAROBG COFIN 582202 OG22 2002a1aln2</t>
  </si>
  <si>
    <t>RP 35.1F ROBG833 AT INTERREG VA ROBG</t>
  </si>
  <si>
    <t>RP 18.1F AM ROBG 829 AT INTERREG V A ROBG</t>
  </si>
  <si>
    <t>UAT MUN MANGALIA</t>
  </si>
  <si>
    <t>RP 14 1 ROBG 510 INTERREGVAROBG COFIN 5821 2023OG22 2002a1aln2</t>
  </si>
  <si>
    <t>RP 21.5 FINAL CORR ROBG 568 2.1 CTR 99127  INTERREG VA ROBG</t>
  </si>
  <si>
    <t>RP final 35 1 ROBG 833 INTERREGVAROBG COFIN 582202 OG22 2002a1aln2</t>
  </si>
  <si>
    <t>RP final 15 2 ROBG 128 INTERREGVAROBG COFIN 5821 2023OG22 2002a1aln2</t>
  </si>
  <si>
    <t>RP 12.4 CORR F ROBG 422  2.1 INTERREG V-A RO-BG</t>
  </si>
  <si>
    <t xml:space="preserve">RP 7.5F CORR ROBG 259 5.1 INTERREG VA ROBG </t>
  </si>
  <si>
    <t>ROBG 259</t>
  </si>
  <si>
    <t>RP 11.1 F CORR ROBG-1 1.1 INTERREG VA ROBG</t>
  </si>
  <si>
    <t>ROBG-1</t>
  </si>
  <si>
    <t>RP 15.2 FINAL ROBG 128 2 1 INTERREG VA ROBG</t>
  </si>
  <si>
    <t>ROBG 128</t>
  </si>
  <si>
    <t xml:space="preserve">RP 12.6 CORR ROBG 195 3.1 INTERREG VA ROBG </t>
  </si>
  <si>
    <t>RP 4.4F CORR ROBG 256 5.1  142004 INTERREG V A ROBG</t>
  </si>
  <si>
    <t>UAT Judetul Giurgiu</t>
  </si>
  <si>
    <t>RP 22.3 CORR ROBG 442 1.1 92993 INTERREG VA ROBG</t>
  </si>
  <si>
    <t>UAT Municipiul Medgidia</t>
  </si>
  <si>
    <t>RP 15.5F CORR ROBG 439 1 1 INTERREG V A ROBG</t>
  </si>
  <si>
    <t>RP 16.4F CORR ROBG 302  2.1 144964 INTERREG VA ROBG</t>
  </si>
  <si>
    <t>RP 22.2F ROBG 375 1.1 74486  INTERREG VA ROBG</t>
  </si>
  <si>
    <t>RP 12.2F ROBG130 1.2 INTERREG VA ROBG</t>
  </si>
  <si>
    <t>ROBG - 130</t>
  </si>
  <si>
    <t xml:space="preserve">RP 12.3 F CORR ROBG 138 1.1 INTERREG VA RO BG </t>
  </si>
  <si>
    <t xml:space="preserve">RP 12.4 F CORR ROBG 138 1.1 INTERREG VA RO BG </t>
  </si>
  <si>
    <t xml:space="preserve">RP 11.1 F CORR ROBG 132 1.1 INTERREG VA RO BG </t>
  </si>
  <si>
    <t>RP 22.4 F CORR ROBG 442 1.1 92993 INTERREG VA ROBG</t>
  </si>
  <si>
    <t>RP 14.5 FCORR BIS ROBG 409 3 1 CTR 97107  INTERREG V A ROBG</t>
  </si>
  <si>
    <t>RP 18.4 FINAL CORRECTIV ROBG 306 1.1  INTERREG VA ROBG</t>
  </si>
  <si>
    <t xml:space="preserve">RP 12.5 F CORR ROBG 138 1.1 INTERREG VA RO BG </t>
  </si>
  <si>
    <t>RP 23.4 F ROBG 408 44540 1.1  INTERREG VA ROBG</t>
  </si>
  <si>
    <t>RP 16.5 F COR ROBG 456  2.1 INTERREG V-A RO-BG</t>
  </si>
  <si>
    <t>RP 15.2F COR ROBG 427 3.1 68409  INTERREG VA ROBG</t>
  </si>
  <si>
    <t>RP 16.3F COR ROBG 456  2.1 INTERREG V-A RO-BG</t>
  </si>
  <si>
    <t>RP 4.6F CORR ROBG 256 5.1 142004 INTERREG V A ROBG</t>
  </si>
  <si>
    <t xml:space="preserve">RP F CORECTIV ROBG 195 3.1 INTERREG VA ROBG </t>
  </si>
  <si>
    <t>RP 15.2 CORECTIV FINAL ROBG 128 2 1 INTERREG VA ROBG</t>
  </si>
  <si>
    <t>RP 18.6 CORECTIV ROBG 440 1.1 CTR 42943 INTERREG VA ROBG</t>
  </si>
  <si>
    <t>UAT Roșiorii de Vede</t>
  </si>
  <si>
    <t>Restituire suma cf adr 195850/2024ROBG 419 INTERREG VA ROBG</t>
  </si>
  <si>
    <t>ROBG 419</t>
  </si>
  <si>
    <t>Restituire suma ROBG419 INTERREGVAROBG OG22 2002a1aln2</t>
  </si>
  <si>
    <t>RP 14.5 F CORR BIS 2 ROBG409 3.1 INTERREG VA ROBG</t>
  </si>
  <si>
    <t>PLATA RP 20.2 FCORR  ROBG 432 1.1 INTERREG VA ROBG 2014 2020</t>
  </si>
  <si>
    <t>UAT COMUNA ROSETI</t>
  </si>
  <si>
    <t>RP1 F Dec 1721/2023MIS 321/ROBG COFIN 5623 2023OG22/2002a1aln2</t>
  </si>
  <si>
    <t>ROBG 321</t>
  </si>
  <si>
    <t>263 046 75</t>
  </si>
  <si>
    <t>RP 15.5 F CORR ROBG 471  2.1  INTERREG VA ROBG</t>
  </si>
  <si>
    <t>RP 14.5 F CORR 3 ROBG409 3.1 INTERREG VA ROBG</t>
  </si>
  <si>
    <t>RP 15 5 F COR ROBG471 INTERREGVAROBG COFIN 5821 2023OG22 2002a1aln2</t>
  </si>
  <si>
    <t>RP 22.3 CORRF ROBG397 P2 2.1 INTERREG VA ROBG</t>
  </si>
  <si>
    <t>Restituire suma cf Dec 1568/2025 si Dec 1096/2025 ROBG 135 INTERREG VA ROBG</t>
  </si>
  <si>
    <t>Restituire suma virata in plus cf Dec 1975/2025 ROBG 427 INTERREG VA ROBG</t>
  </si>
  <si>
    <t xml:space="preserve">ROBG 427 </t>
  </si>
  <si>
    <t>RP 14.1 FIN CORR ROBG510 AP 1. DM 11 INTERREG VA ROBG</t>
  </si>
  <si>
    <t>RP 22.2 FIN CORR ROBG407 AP 2. DM 2 1 INTERREG VA ROBG</t>
  </si>
  <si>
    <t>ROBG21-27</t>
  </si>
  <si>
    <t>RP 1 P2 SO 2.7 ROBG00178 2021 2027</t>
  </si>
  <si>
    <t>ROBG00178</t>
  </si>
  <si>
    <t>INSPECTORATUL GENERAL AL POLITIEI ROMANE</t>
  </si>
  <si>
    <t>Restituire suma vir in plus ROBG -121 cf NC 124253/2021 si ICCJ 720/2025</t>
  </si>
  <si>
    <t>ROBG -121</t>
  </si>
  <si>
    <t>RP 15.2 F COR BIS 3 ROBG128 2014-2020</t>
  </si>
  <si>
    <t>ROBG128</t>
  </si>
  <si>
    <t>RP 14.2 FIN CORR AP2 OS2.1 ROBG-271 2014-2020</t>
  </si>
  <si>
    <t>ROBG271</t>
  </si>
  <si>
    <t>MUNICIPALITY OF VRATSA</t>
  </si>
  <si>
    <t>Restituire suma cf Dec 3094 ОТ 2026 BG 25 INTERREGROBG 20 0585 ROBG195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</si>
</sst>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942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4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4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12" fillId="3" borderId="12" xfId="0" applyNumberFormat="1" applyFont="1" applyFill="1" applyBorder="1" applyAlignment="1">
      <alignment horizontal="left" vertical="center" wrapText="1"/>
    </xf>
    <xf numFmtId="0" fontId="14" fillId="3" borderId="12" xfId="0" applyNumberFormat="1" applyFont="1" applyFill="1" applyBorder="1" applyAlignment="1">
      <alignment horizontal="left" vertical="center" wrapText="1"/>
    </xf>
    <xf numFmtId="0" fontId="14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center" vertical="center" wrapText="1"/>
    </xf>
    <xf numFmtId="0" fontId="12" fillId="3" borderId="1" xfId="2" applyNumberFormat="1" applyFont="1" applyFill="1" applyBorder="1" applyAlignment="1">
      <alignment horizontal="left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8" fontId="12" fillId="0" borderId="2" xfId="4582" applyFont="1" applyFill="1" applyBorder="1" applyAlignment="1">
      <alignment horizontal="left" vertical="center" wrapText="1"/>
    </xf>
    <xf numFmtId="4" fontId="12" fillId="0" borderId="2" xfId="12485" applyNumberFormat="1" applyFont="1" applyFill="1" applyBorder="1" applyAlignment="1">
      <alignment horizontal="right" vertical="center"/>
    </xf>
    <xf numFmtId="0" fontId="12" fillId="0" borderId="1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12" fillId="3" borderId="9" xfId="2" applyNumberFormat="1" applyFont="1" applyFill="1" applyBorder="1" applyAlignment="1">
      <alignment horizontal="right" vertical="center" wrapText="1"/>
    </xf>
    <xf numFmtId="4" fontId="37" fillId="0" borderId="2" xfId="0" applyNumberFormat="1" applyFont="1" applyBorder="1"/>
    <xf numFmtId="0" fontId="48" fillId="0" borderId="0" xfId="0" applyFont="1"/>
    <xf numFmtId="0" fontId="49" fillId="0" borderId="0" xfId="0" applyFont="1"/>
    <xf numFmtId="167" fontId="35" fillId="3" borderId="1" xfId="0" applyNumberFormat="1" applyFont="1" applyFill="1" applyBorder="1" applyAlignment="1">
      <alignment horizontal="center" vertical="center" wrapText="1"/>
    </xf>
    <xf numFmtId="167" fontId="35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right" vertical="center" wrapText="1"/>
    </xf>
    <xf numFmtId="0" fontId="29" fillId="0" borderId="0" xfId="0" applyFont="1"/>
    <xf numFmtId="14" fontId="20" fillId="3" borderId="2" xfId="0" applyNumberFormat="1" applyFont="1" applyFill="1" applyBorder="1" applyAlignment="1">
      <alignment horizontal="left" vertical="center" wrapText="1"/>
    </xf>
    <xf numFmtId="14" fontId="12" fillId="3" borderId="2" xfId="12485" applyNumberFormat="1" applyFont="1" applyFill="1" applyBorder="1" applyAlignment="1">
      <alignment horizontal="right" vertical="center"/>
    </xf>
    <xf numFmtId="0" fontId="12" fillId="3" borderId="12" xfId="0" applyFont="1" applyFill="1" applyBorder="1" applyAlignment="1">
      <alignment horizontal="left" vertical="center" wrapText="1"/>
    </xf>
    <xf numFmtId="14" fontId="16" fillId="3" borderId="2" xfId="0" applyNumberFormat="1" applyFont="1" applyFill="1" applyBorder="1" applyAlignment="1">
      <alignment horizontal="left" vertical="center" wrapText="1"/>
    </xf>
    <xf numFmtId="14" fontId="23" fillId="3" borderId="2" xfId="0" applyNumberFormat="1" applyFont="1" applyFill="1" applyBorder="1" applyAlignment="1">
      <alignment horizontal="left" vertical="center" wrapText="1"/>
    </xf>
    <xf numFmtId="0" fontId="39" fillId="3" borderId="2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/>
    </xf>
    <xf numFmtId="167" fontId="35" fillId="3" borderId="2" xfId="0" applyNumberFormat="1" applyFont="1" applyFill="1" applyBorder="1" applyAlignment="1">
      <alignment vertical="center" wrapText="1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externalLink" Target="externalLinks/externalLink2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externalLink" Target="externalLinks/externalLink3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92" Type="http://schemas.openxmlformats.org/officeDocument/2006/relationships/theme" Target="theme/theme1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sharedStrings" Target="sharedStrings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calcChain" Target="calcChain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Desktop/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7" t="s">
        <v>55</v>
      </c>
      <c r="D5" s="827"/>
      <c r="E5" s="827"/>
      <c r="F5" s="827"/>
      <c r="G5" s="827"/>
      <c r="H5" s="827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32" t="s">
        <v>74</v>
      </c>
      <c r="C14" s="833"/>
      <c r="D14" s="834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7" t="s">
        <v>949</v>
      </c>
      <c r="B1" s="847"/>
      <c r="C1" s="847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8" t="s">
        <v>45</v>
      </c>
      <c r="C3" s="848"/>
      <c r="D3" s="848"/>
      <c r="E3" s="848"/>
      <c r="F3" s="848"/>
      <c r="G3" s="848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49" t="s">
        <v>74</v>
      </c>
      <c r="B8" s="850"/>
      <c r="C8" s="850"/>
      <c r="D8" s="851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7" t="s">
        <v>949</v>
      </c>
      <c r="B1" s="847"/>
      <c r="C1" s="847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8" t="s">
        <v>45</v>
      </c>
      <c r="C3" s="848"/>
      <c r="D3" s="848"/>
      <c r="E3" s="848"/>
      <c r="F3" s="848"/>
      <c r="G3" s="848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49" t="s">
        <v>74</v>
      </c>
      <c r="B8" s="850"/>
      <c r="C8" s="850"/>
      <c r="D8" s="851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7" t="s">
        <v>949</v>
      </c>
      <c r="B1" s="847"/>
      <c r="C1" s="847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8" t="s">
        <v>45</v>
      </c>
      <c r="C3" s="848"/>
      <c r="D3" s="848"/>
      <c r="E3" s="848"/>
      <c r="F3" s="848"/>
      <c r="G3" s="848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49" t="s">
        <v>74</v>
      </c>
      <c r="B8" s="850"/>
      <c r="C8" s="850"/>
      <c r="D8" s="851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7" t="s">
        <v>949</v>
      </c>
      <c r="B1" s="847"/>
      <c r="C1" s="847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8" t="s">
        <v>45</v>
      </c>
      <c r="C3" s="848"/>
      <c r="D3" s="848"/>
      <c r="E3" s="848"/>
      <c r="F3" s="848"/>
      <c r="G3" s="848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49" t="s">
        <v>74</v>
      </c>
      <c r="B9" s="850"/>
      <c r="C9" s="850"/>
      <c r="D9" s="851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52" t="s">
        <v>74</v>
      </c>
      <c r="B11" s="853"/>
      <c r="C11" s="853"/>
      <c r="D11" s="854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69" t="s">
        <v>74</v>
      </c>
      <c r="C10" s="870"/>
      <c r="D10" s="870"/>
      <c r="E10" s="871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72" t="s">
        <v>74</v>
      </c>
      <c r="C7" s="873"/>
      <c r="D7" s="873"/>
      <c r="E7" s="874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75" t="s">
        <v>74</v>
      </c>
      <c r="D12" s="875"/>
      <c r="E12" s="875"/>
      <c r="F12" s="875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75" t="s">
        <v>74</v>
      </c>
      <c r="E7" s="875"/>
      <c r="F7" s="875"/>
      <c r="G7" s="875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75" t="s">
        <v>74</v>
      </c>
      <c r="D8" s="875"/>
      <c r="E8" s="875"/>
      <c r="F8" s="875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29" t="s">
        <v>74</v>
      </c>
      <c r="B23" s="835"/>
      <c r="C23" s="835"/>
      <c r="D23" s="836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75" t="s">
        <v>74</v>
      </c>
      <c r="D11" s="875"/>
      <c r="E11" s="875"/>
      <c r="F11" s="875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75" t="s">
        <v>74</v>
      </c>
      <c r="D10" s="875"/>
      <c r="E10" s="875"/>
      <c r="F10" s="875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75" t="s">
        <v>74</v>
      </c>
      <c r="D9" s="875"/>
      <c r="E9" s="875"/>
      <c r="F9" s="875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75" t="s">
        <v>74</v>
      </c>
      <c r="D10" s="875"/>
      <c r="E10" s="875"/>
      <c r="F10" s="875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75" t="s">
        <v>74</v>
      </c>
      <c r="D8" s="875"/>
      <c r="E8" s="875"/>
      <c r="F8" s="875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75" t="s">
        <v>74</v>
      </c>
      <c r="D7" s="875"/>
      <c r="E7" s="875"/>
      <c r="F7" s="875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75" t="s">
        <v>74</v>
      </c>
      <c r="D13" s="875"/>
      <c r="E13" s="875"/>
      <c r="F13" s="875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76"/>
      <c r="E7" s="877"/>
      <c r="F7" s="878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75" t="s">
        <v>74</v>
      </c>
      <c r="D13" s="875"/>
      <c r="E13" s="875"/>
      <c r="F13" s="875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75" t="s">
        <v>74</v>
      </c>
      <c r="D14" s="875"/>
      <c r="E14" s="875"/>
      <c r="F14" s="875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55</v>
      </c>
      <c r="C3" s="827"/>
      <c r="D3" s="827"/>
      <c r="E3" s="827"/>
      <c r="F3" s="827"/>
      <c r="G3" s="827"/>
      <c r="H3" s="827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29" t="s">
        <v>74</v>
      </c>
      <c r="B10" s="835"/>
      <c r="C10" s="835"/>
      <c r="D10" s="836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75" t="s">
        <v>74</v>
      </c>
      <c r="D18" s="875"/>
      <c r="E18" s="875"/>
      <c r="F18" s="875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75" t="s">
        <v>74</v>
      </c>
      <c r="D8" s="875"/>
      <c r="E8" s="875"/>
      <c r="F8" s="875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75" t="s">
        <v>74</v>
      </c>
      <c r="D8" s="875"/>
      <c r="E8" s="875"/>
      <c r="F8" s="875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75" t="s">
        <v>74</v>
      </c>
      <c r="D14" s="875"/>
      <c r="E14" s="875"/>
      <c r="F14" s="875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75" t="s">
        <v>74</v>
      </c>
      <c r="D11" s="875"/>
      <c r="E11" s="875"/>
      <c r="F11" s="875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29" t="s">
        <v>74</v>
      </c>
      <c r="D9" s="830"/>
      <c r="E9" s="830"/>
      <c r="F9" s="831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84" t="s">
        <v>46</v>
      </c>
      <c r="C5" s="886" t="s">
        <v>47</v>
      </c>
      <c r="D5" s="886" t="s">
        <v>48</v>
      </c>
      <c r="E5" s="886" t="s">
        <v>49</v>
      </c>
      <c r="F5" s="888" t="s">
        <v>1352</v>
      </c>
      <c r="G5" s="889"/>
      <c r="H5" s="890" t="s">
        <v>749</v>
      </c>
      <c r="I5" s="879" t="s">
        <v>51</v>
      </c>
    </row>
    <row r="6" spans="1:10" ht="16.5" x14ac:dyDescent="0.25">
      <c r="B6" s="885"/>
      <c r="C6" s="887"/>
      <c r="D6" s="887"/>
      <c r="E6" s="887"/>
      <c r="F6" s="599" t="s">
        <v>1350</v>
      </c>
      <c r="G6" s="599" t="s">
        <v>1351</v>
      </c>
      <c r="H6" s="891"/>
      <c r="I6" s="880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81" t="s">
        <v>1353</v>
      </c>
      <c r="C9" s="882"/>
      <c r="D9" s="882"/>
      <c r="E9" s="883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29" t="s">
        <v>74</v>
      </c>
      <c r="D8" s="830"/>
      <c r="E8" s="830"/>
      <c r="F8" s="831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29" t="s">
        <v>74</v>
      </c>
      <c r="D7" s="830"/>
      <c r="E7" s="830"/>
      <c r="F7" s="831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75" t="s">
        <v>74</v>
      </c>
      <c r="D11" s="875"/>
      <c r="E11" s="875"/>
      <c r="F11" s="875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29" t="s">
        <v>74</v>
      </c>
      <c r="B15" s="830"/>
      <c r="C15" s="830"/>
      <c r="D15" s="831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75" t="s">
        <v>74</v>
      </c>
      <c r="D13" s="875"/>
      <c r="E13" s="875"/>
      <c r="F13" s="875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75" t="s">
        <v>74</v>
      </c>
      <c r="D9" s="875"/>
      <c r="E9" s="875"/>
      <c r="F9" s="875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75" t="s">
        <v>74</v>
      </c>
      <c r="D7" s="875"/>
      <c r="E7" s="875"/>
      <c r="F7" s="875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75" t="s">
        <v>74</v>
      </c>
      <c r="D8" s="875"/>
      <c r="E8" s="875"/>
      <c r="F8" s="875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92" t="s">
        <v>74</v>
      </c>
      <c r="D8" s="892"/>
      <c r="E8" s="892"/>
      <c r="F8" s="892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29" t="s">
        <v>74</v>
      </c>
      <c r="D13" s="830"/>
      <c r="E13" s="830"/>
      <c r="F13" s="831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1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29" t="s">
        <v>74</v>
      </c>
      <c r="D13" s="830"/>
      <c r="E13" s="830"/>
      <c r="F13" s="831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28" t="s">
        <v>44</v>
      </c>
      <c r="B1" s="828"/>
      <c r="C1" s="828"/>
    </row>
    <row r="3" spans="1:13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29" t="s">
        <v>74</v>
      </c>
      <c r="B7" s="830"/>
      <c r="C7" s="830"/>
      <c r="D7" s="831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1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29" t="s">
        <v>74</v>
      </c>
      <c r="D15" s="830"/>
      <c r="E15" s="830"/>
      <c r="F15" s="831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29" t="s">
        <v>74</v>
      </c>
      <c r="D13" s="830"/>
      <c r="E13" s="830"/>
      <c r="F13" s="831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29" t="s">
        <v>74</v>
      </c>
      <c r="D12" s="830"/>
      <c r="E12" s="830"/>
      <c r="F12" s="831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55</v>
      </c>
      <c r="C3" s="827"/>
      <c r="D3" s="827"/>
      <c r="E3" s="827"/>
      <c r="F3" s="827"/>
      <c r="G3" s="827"/>
      <c r="H3" s="827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29" t="s">
        <v>74</v>
      </c>
      <c r="B17" s="835"/>
      <c r="C17" s="835"/>
      <c r="D17" s="836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29" t="s">
        <v>74</v>
      </c>
      <c r="D12" s="830"/>
      <c r="E12" s="830"/>
      <c r="F12" s="831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5" t="s">
        <v>949</v>
      </c>
      <c r="B2" s="855"/>
      <c r="C2" s="855"/>
      <c r="D2" s="855"/>
      <c r="E2" s="855"/>
      <c r="F2" s="855"/>
      <c r="G2" s="855"/>
      <c r="H2" s="855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6"/>
      <c r="C5" s="857"/>
      <c r="D5" s="858"/>
      <c r="E5" s="856" t="s">
        <v>1098</v>
      </c>
      <c r="F5" s="858"/>
      <c r="G5" s="856" t="s">
        <v>1473</v>
      </c>
      <c r="H5" s="858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99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900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99" t="s">
        <v>1474</v>
      </c>
    </row>
    <row r="10" spans="1:17" ht="15.6" customHeight="1" x14ac:dyDescent="0.25">
      <c r="A10" s="865"/>
      <c r="B10" s="866"/>
      <c r="C10" s="866"/>
      <c r="D10" s="866"/>
      <c r="E10" s="867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900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5" t="s">
        <v>1483</v>
      </c>
      <c r="B2" s="855"/>
      <c r="C2" s="855"/>
      <c r="D2" s="855"/>
      <c r="E2" s="855"/>
      <c r="F2" s="855"/>
      <c r="G2" s="855"/>
      <c r="H2" s="855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6"/>
      <c r="C5" s="857"/>
      <c r="D5" s="858"/>
      <c r="E5" s="856" t="s">
        <v>1098</v>
      </c>
      <c r="F5" s="858"/>
      <c r="G5" s="856" t="s">
        <v>1482</v>
      </c>
      <c r="H5" s="858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99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900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99" t="s">
        <v>1474</v>
      </c>
    </row>
    <row r="10" spans="1:17" ht="15.6" customHeight="1" x14ac:dyDescent="0.25">
      <c r="A10" s="865"/>
      <c r="B10" s="866"/>
      <c r="C10" s="866"/>
      <c r="D10" s="866"/>
      <c r="E10" s="867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900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29" t="s">
        <v>74</v>
      </c>
      <c r="D12" s="830"/>
      <c r="E12" s="830"/>
      <c r="F12" s="831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5" t="s">
        <v>1493</v>
      </c>
      <c r="B2" s="855"/>
      <c r="C2" s="855"/>
      <c r="D2" s="855"/>
      <c r="E2" s="855"/>
      <c r="F2" s="855"/>
      <c r="G2" s="855"/>
      <c r="H2" s="855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6"/>
      <c r="C5" s="857"/>
      <c r="D5" s="858"/>
      <c r="E5" s="856" t="s">
        <v>1098</v>
      </c>
      <c r="F5" s="858"/>
      <c r="G5" s="856" t="s">
        <v>1492</v>
      </c>
      <c r="H5" s="858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99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900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99" t="s">
        <v>1474</v>
      </c>
    </row>
    <row r="10" spans="1:17" ht="15.6" customHeight="1" x14ac:dyDescent="0.25">
      <c r="A10" s="865"/>
      <c r="B10" s="866"/>
      <c r="C10" s="866"/>
      <c r="D10" s="866"/>
      <c r="E10" s="867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900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5" t="s">
        <v>1493</v>
      </c>
      <c r="B2" s="855"/>
      <c r="C2" s="855"/>
      <c r="D2" s="855"/>
      <c r="E2" s="855"/>
      <c r="F2" s="855"/>
      <c r="G2" s="855"/>
      <c r="H2" s="855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6"/>
      <c r="C5" s="857"/>
      <c r="D5" s="858"/>
      <c r="E5" s="856" t="s">
        <v>1098</v>
      </c>
      <c r="F5" s="858"/>
      <c r="G5" s="856" t="s">
        <v>1492</v>
      </c>
      <c r="H5" s="858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99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900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99" t="s">
        <v>1474</v>
      </c>
    </row>
    <row r="10" spans="1:17" ht="15.6" customHeight="1" x14ac:dyDescent="0.25">
      <c r="A10" s="865"/>
      <c r="B10" s="866"/>
      <c r="C10" s="866"/>
      <c r="D10" s="866"/>
      <c r="E10" s="867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900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901" t="s">
        <v>1504</v>
      </c>
      <c r="E2" s="902"/>
      <c r="F2" s="902"/>
      <c r="G2" s="902"/>
      <c r="H2" s="902"/>
      <c r="I2" s="902"/>
      <c r="J2" s="902"/>
      <c r="K2" s="902"/>
      <c r="L2" s="902"/>
    </row>
    <row r="4" spans="3:12" ht="16.5" x14ac:dyDescent="0.25">
      <c r="C4" s="897" t="s">
        <v>46</v>
      </c>
      <c r="D4" s="897" t="s">
        <v>47</v>
      </c>
      <c r="E4" s="897" t="s">
        <v>48</v>
      </c>
      <c r="F4" s="897" t="s">
        <v>49</v>
      </c>
      <c r="G4" s="895" t="s">
        <v>1383</v>
      </c>
      <c r="H4" s="896"/>
      <c r="I4" s="893" t="s">
        <v>54</v>
      </c>
      <c r="J4" s="893" t="s">
        <v>51</v>
      </c>
    </row>
    <row r="5" spans="3:12" ht="16.5" x14ac:dyDescent="0.25">
      <c r="C5" s="898"/>
      <c r="D5" s="898"/>
      <c r="E5" s="898"/>
      <c r="F5" s="898"/>
      <c r="G5" s="611" t="s">
        <v>1350</v>
      </c>
      <c r="H5" s="611" t="s">
        <v>1351</v>
      </c>
      <c r="I5" s="894"/>
      <c r="J5" s="894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29" t="s">
        <v>74</v>
      </c>
      <c r="D8" s="830"/>
      <c r="E8" s="830"/>
      <c r="F8" s="831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29" t="s">
        <v>74</v>
      </c>
      <c r="B23" s="835"/>
      <c r="C23" s="835"/>
      <c r="D23" s="836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901" t="s">
        <v>1504</v>
      </c>
      <c r="E2" s="902"/>
      <c r="F2" s="902"/>
      <c r="G2" s="902"/>
      <c r="H2" s="902"/>
      <c r="I2" s="902"/>
      <c r="J2" s="902"/>
      <c r="K2" s="902"/>
      <c r="L2" s="902"/>
    </row>
    <row r="4" spans="3:12" ht="16.5" x14ac:dyDescent="0.25">
      <c r="C4" s="897" t="s">
        <v>46</v>
      </c>
      <c r="D4" s="897" t="s">
        <v>47</v>
      </c>
      <c r="E4" s="897" t="s">
        <v>48</v>
      </c>
      <c r="F4" s="897" t="s">
        <v>49</v>
      </c>
      <c r="G4" s="895" t="s">
        <v>1383</v>
      </c>
      <c r="H4" s="896"/>
      <c r="I4" s="893" t="s">
        <v>54</v>
      </c>
      <c r="J4" s="893" t="s">
        <v>51</v>
      </c>
    </row>
    <row r="5" spans="3:12" ht="16.5" x14ac:dyDescent="0.25">
      <c r="C5" s="898"/>
      <c r="D5" s="898"/>
      <c r="E5" s="898"/>
      <c r="F5" s="898"/>
      <c r="G5" s="611" t="s">
        <v>1350</v>
      </c>
      <c r="H5" s="611" t="s">
        <v>1351</v>
      </c>
      <c r="I5" s="894"/>
      <c r="J5" s="894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29" t="s">
        <v>74</v>
      </c>
      <c r="D7" s="830"/>
      <c r="E7" s="830"/>
      <c r="F7" s="831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37" t="s">
        <v>343</v>
      </c>
      <c r="B14" s="838"/>
      <c r="C14" s="838"/>
      <c r="D14" s="839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29" t="s">
        <v>74</v>
      </c>
      <c r="D12" s="830"/>
      <c r="E12" s="830"/>
      <c r="F12" s="831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29" t="s">
        <v>74</v>
      </c>
      <c r="D13" s="830"/>
      <c r="E13" s="830"/>
      <c r="F13" s="831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907" t="s">
        <v>46</v>
      </c>
      <c r="D5" s="907" t="s">
        <v>47</v>
      </c>
      <c r="E5" s="907" t="s">
        <v>48</v>
      </c>
      <c r="F5" s="907" t="s">
        <v>49</v>
      </c>
      <c r="G5" s="909" t="s">
        <v>1383</v>
      </c>
      <c r="H5" s="910"/>
      <c r="I5" s="903" t="s">
        <v>475</v>
      </c>
      <c r="J5" s="903" t="s">
        <v>51</v>
      </c>
    </row>
    <row r="6" spans="2:10" ht="16.5" customHeight="1" x14ac:dyDescent="0.25">
      <c r="C6" s="908"/>
      <c r="D6" s="908"/>
      <c r="E6" s="908"/>
      <c r="F6" s="908"/>
      <c r="G6" s="656" t="s">
        <v>1350</v>
      </c>
      <c r="H6" s="656" t="s">
        <v>1351</v>
      </c>
      <c r="I6" s="904"/>
      <c r="J6" s="904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43" t="s">
        <v>74</v>
      </c>
      <c r="D10" s="905"/>
      <c r="E10" s="905"/>
      <c r="F10" s="906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37" t="s">
        <v>343</v>
      </c>
      <c r="B13" s="838"/>
      <c r="C13" s="838"/>
      <c r="D13" s="839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29" t="s">
        <v>74</v>
      </c>
      <c r="D13" s="830"/>
      <c r="E13" s="830"/>
      <c r="F13" s="831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913" t="s">
        <v>46</v>
      </c>
      <c r="D5" s="913" t="s">
        <v>47</v>
      </c>
      <c r="E5" s="913" t="s">
        <v>48</v>
      </c>
      <c r="F5" s="913" t="s">
        <v>49</v>
      </c>
      <c r="G5" s="915" t="s">
        <v>1383</v>
      </c>
      <c r="H5" s="916"/>
      <c r="I5" s="911" t="s">
        <v>940</v>
      </c>
      <c r="J5" s="911" t="s">
        <v>51</v>
      </c>
    </row>
    <row r="6" spans="2:10" ht="16.5" customHeight="1" x14ac:dyDescent="0.25">
      <c r="C6" s="914"/>
      <c r="D6" s="914"/>
      <c r="E6" s="914"/>
      <c r="F6" s="914"/>
      <c r="G6" s="677" t="s">
        <v>1350</v>
      </c>
      <c r="H6" s="677" t="s">
        <v>1351</v>
      </c>
      <c r="I6" s="912"/>
      <c r="J6" s="912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52" t="s">
        <v>74</v>
      </c>
      <c r="D17" s="853"/>
      <c r="E17" s="853"/>
      <c r="F17" s="854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913" t="s">
        <v>46</v>
      </c>
      <c r="D5" s="913" t="s">
        <v>47</v>
      </c>
      <c r="E5" s="913" t="s">
        <v>48</v>
      </c>
      <c r="F5" s="913" t="s">
        <v>49</v>
      </c>
      <c r="G5" s="915" t="s">
        <v>1383</v>
      </c>
      <c r="H5" s="916"/>
      <c r="I5" s="911" t="s">
        <v>940</v>
      </c>
      <c r="J5" s="911" t="s">
        <v>51</v>
      </c>
    </row>
    <row r="6" spans="2:10" ht="16.5" customHeight="1" x14ac:dyDescent="0.25">
      <c r="C6" s="914"/>
      <c r="D6" s="914"/>
      <c r="E6" s="914"/>
      <c r="F6" s="914"/>
      <c r="G6" s="677" t="s">
        <v>1350</v>
      </c>
      <c r="H6" s="677" t="s">
        <v>1351</v>
      </c>
      <c r="I6" s="912"/>
      <c r="J6" s="912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52" t="s">
        <v>74</v>
      </c>
      <c r="D9" s="853"/>
      <c r="E9" s="853"/>
      <c r="F9" s="854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3" t="s">
        <v>46</v>
      </c>
      <c r="D5" s="919" t="s">
        <v>47</v>
      </c>
      <c r="E5" s="919" t="s">
        <v>48</v>
      </c>
      <c r="F5" s="919" t="s">
        <v>49</v>
      </c>
      <c r="G5" s="921" t="s">
        <v>1383</v>
      </c>
      <c r="H5" s="922"/>
      <c r="I5" s="917" t="s">
        <v>1009</v>
      </c>
      <c r="J5" s="917" t="s">
        <v>51</v>
      </c>
    </row>
    <row r="6" spans="2:10" ht="16.5" customHeight="1" x14ac:dyDescent="0.25">
      <c r="C6" s="914"/>
      <c r="D6" s="920"/>
      <c r="E6" s="920"/>
      <c r="F6" s="920"/>
      <c r="G6" s="687" t="s">
        <v>1350</v>
      </c>
      <c r="H6" s="687" t="s">
        <v>1351</v>
      </c>
      <c r="I6" s="918"/>
      <c r="J6" s="918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52" t="s">
        <v>74</v>
      </c>
      <c r="D9" s="853"/>
      <c r="E9" s="853"/>
      <c r="F9" s="854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3" t="s">
        <v>46</v>
      </c>
      <c r="D5" s="919" t="s">
        <v>47</v>
      </c>
      <c r="E5" s="919" t="s">
        <v>48</v>
      </c>
      <c r="F5" s="919" t="s">
        <v>49</v>
      </c>
      <c r="G5" s="921" t="s">
        <v>1383</v>
      </c>
      <c r="H5" s="922"/>
      <c r="I5" s="917" t="s">
        <v>1009</v>
      </c>
      <c r="J5" s="917" t="s">
        <v>51</v>
      </c>
    </row>
    <row r="6" spans="2:10" ht="16.5" customHeight="1" x14ac:dyDescent="0.25">
      <c r="C6" s="914"/>
      <c r="D6" s="920"/>
      <c r="E6" s="920"/>
      <c r="F6" s="920"/>
      <c r="G6" s="687" t="s">
        <v>1350</v>
      </c>
      <c r="H6" s="687" t="s">
        <v>1351</v>
      </c>
      <c r="I6" s="918"/>
      <c r="J6" s="918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52" t="s">
        <v>74</v>
      </c>
      <c r="D9" s="853"/>
      <c r="E9" s="853"/>
      <c r="F9" s="854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3" t="s">
        <v>46</v>
      </c>
      <c r="D5" s="919" t="s">
        <v>47</v>
      </c>
      <c r="E5" s="919" t="s">
        <v>48</v>
      </c>
      <c r="F5" s="919" t="s">
        <v>49</v>
      </c>
      <c r="G5" s="921" t="s">
        <v>1383</v>
      </c>
      <c r="H5" s="922"/>
      <c r="I5" s="917" t="s">
        <v>1009</v>
      </c>
      <c r="J5" s="917" t="s">
        <v>51</v>
      </c>
    </row>
    <row r="6" spans="2:10" ht="16.5" customHeight="1" x14ac:dyDescent="0.25">
      <c r="C6" s="914"/>
      <c r="D6" s="920"/>
      <c r="E6" s="920"/>
      <c r="F6" s="920"/>
      <c r="G6" s="687" t="s">
        <v>1350</v>
      </c>
      <c r="H6" s="687" t="s">
        <v>1351</v>
      </c>
      <c r="I6" s="918"/>
      <c r="J6" s="918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52" t="s">
        <v>74</v>
      </c>
      <c r="D8" s="853"/>
      <c r="E8" s="853"/>
      <c r="F8" s="854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37" t="s">
        <v>343</v>
      </c>
      <c r="B9" s="838"/>
      <c r="C9" s="838"/>
      <c r="D9" s="839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28" t="s">
        <v>46</v>
      </c>
      <c r="D5" s="928" t="s">
        <v>47</v>
      </c>
      <c r="E5" s="928" t="s">
        <v>48</v>
      </c>
      <c r="F5" s="928" t="s">
        <v>49</v>
      </c>
      <c r="G5" s="930" t="s">
        <v>1383</v>
      </c>
      <c r="H5" s="931"/>
      <c r="I5" s="923" t="s">
        <v>1626</v>
      </c>
      <c r="J5" s="923" t="s">
        <v>51</v>
      </c>
    </row>
    <row r="6" spans="2:10" ht="16.5" customHeight="1" x14ac:dyDescent="0.25">
      <c r="C6" s="929"/>
      <c r="D6" s="929"/>
      <c r="E6" s="929"/>
      <c r="F6" s="929"/>
      <c r="G6" s="698" t="s">
        <v>1350</v>
      </c>
      <c r="H6" s="698" t="s">
        <v>1351</v>
      </c>
      <c r="I6" s="924"/>
      <c r="J6" s="924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25" t="s">
        <v>74</v>
      </c>
      <c r="D9" s="926"/>
      <c r="E9" s="926"/>
      <c r="F9" s="927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28" t="s">
        <v>46</v>
      </c>
      <c r="D5" s="928" t="s">
        <v>47</v>
      </c>
      <c r="E5" s="928" t="s">
        <v>48</v>
      </c>
      <c r="F5" s="928" t="s">
        <v>49</v>
      </c>
      <c r="G5" s="930" t="s">
        <v>1383</v>
      </c>
      <c r="H5" s="931"/>
      <c r="I5" s="923" t="s">
        <v>1626</v>
      </c>
      <c r="J5" s="923" t="s">
        <v>51</v>
      </c>
    </row>
    <row r="6" spans="2:10" ht="16.5" customHeight="1" x14ac:dyDescent="0.25">
      <c r="C6" s="929"/>
      <c r="D6" s="929"/>
      <c r="E6" s="929"/>
      <c r="F6" s="929"/>
      <c r="G6" s="698" t="s">
        <v>1350</v>
      </c>
      <c r="H6" s="698" t="s">
        <v>1351</v>
      </c>
      <c r="I6" s="924"/>
      <c r="J6" s="924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25" t="s">
        <v>74</v>
      </c>
      <c r="D9" s="926"/>
      <c r="E9" s="926"/>
      <c r="F9" s="927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29" t="s">
        <v>74</v>
      </c>
      <c r="D12" s="830"/>
      <c r="E12" s="830"/>
      <c r="F12" s="831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28" t="s">
        <v>46</v>
      </c>
      <c r="D5" s="928" t="s">
        <v>47</v>
      </c>
      <c r="E5" s="928" t="s">
        <v>48</v>
      </c>
      <c r="F5" s="928" t="s">
        <v>49</v>
      </c>
      <c r="G5" s="930" t="s">
        <v>1383</v>
      </c>
      <c r="H5" s="931"/>
      <c r="I5" s="923" t="s">
        <v>1626</v>
      </c>
      <c r="J5" s="923" t="s">
        <v>51</v>
      </c>
    </row>
    <row r="6" spans="2:10" ht="16.5" customHeight="1" x14ac:dyDescent="0.25">
      <c r="C6" s="929"/>
      <c r="D6" s="929"/>
      <c r="E6" s="929"/>
      <c r="F6" s="929"/>
      <c r="G6" s="698" t="s">
        <v>1350</v>
      </c>
      <c r="H6" s="698" t="s">
        <v>1351</v>
      </c>
      <c r="I6" s="924"/>
      <c r="J6" s="924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25" t="s">
        <v>74</v>
      </c>
      <c r="D9" s="926"/>
      <c r="E9" s="926"/>
      <c r="F9" s="927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27" t="s">
        <v>55</v>
      </c>
      <c r="C3" s="827"/>
      <c r="D3" s="827"/>
      <c r="E3" s="827"/>
      <c r="F3" s="827"/>
      <c r="G3" s="827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29" t="s">
        <v>74</v>
      </c>
      <c r="B10" s="830"/>
      <c r="C10" s="831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27"/>
      <c r="D14" s="827"/>
      <c r="E14" s="827"/>
      <c r="F14" s="827"/>
      <c r="G14" s="827"/>
      <c r="H14" s="827"/>
      <c r="I14" s="827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37" t="s">
        <v>343</v>
      </c>
      <c r="B7" s="838"/>
      <c r="C7" s="838"/>
      <c r="D7" s="839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32" t="s">
        <v>74</v>
      </c>
      <c r="D10" s="844"/>
      <c r="E10" s="844"/>
      <c r="F10" s="845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7" t="s">
        <v>46</v>
      </c>
      <c r="E4" s="897" t="s">
        <v>47</v>
      </c>
      <c r="F4" s="897" t="s">
        <v>48</v>
      </c>
      <c r="G4" s="897" t="s">
        <v>49</v>
      </c>
      <c r="H4" s="895" t="s">
        <v>1383</v>
      </c>
      <c r="I4" s="896"/>
      <c r="J4" s="893" t="s">
        <v>54</v>
      </c>
      <c r="K4" s="893" t="s">
        <v>51</v>
      </c>
    </row>
    <row r="5" spans="4:11" ht="16.5" x14ac:dyDescent="0.25">
      <c r="D5" s="898"/>
      <c r="E5" s="898"/>
      <c r="F5" s="898"/>
      <c r="G5" s="898"/>
      <c r="H5" s="611" t="s">
        <v>1350</v>
      </c>
      <c r="I5" s="611" t="s">
        <v>1351</v>
      </c>
      <c r="J5" s="894"/>
      <c r="K5" s="894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32" t="s">
        <v>74</v>
      </c>
      <c r="E10" s="844"/>
      <c r="F10" s="844"/>
      <c r="G10" s="845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7" t="s">
        <v>46</v>
      </c>
      <c r="E4" s="897" t="s">
        <v>47</v>
      </c>
      <c r="F4" s="897" t="s">
        <v>48</v>
      </c>
      <c r="G4" s="897" t="s">
        <v>49</v>
      </c>
      <c r="H4" s="895" t="s">
        <v>1383</v>
      </c>
      <c r="I4" s="896"/>
      <c r="J4" s="893" t="s">
        <v>54</v>
      </c>
      <c r="K4" s="893" t="s">
        <v>51</v>
      </c>
    </row>
    <row r="5" spans="4:11" ht="16.5" x14ac:dyDescent="0.25">
      <c r="D5" s="898"/>
      <c r="E5" s="898"/>
      <c r="F5" s="898"/>
      <c r="G5" s="898"/>
      <c r="H5" s="611" t="s">
        <v>1350</v>
      </c>
      <c r="I5" s="611" t="s">
        <v>1351</v>
      </c>
      <c r="J5" s="894"/>
      <c r="K5" s="894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32" t="s">
        <v>74</v>
      </c>
      <c r="E9" s="844"/>
      <c r="F9" s="844"/>
      <c r="G9" s="845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7" t="s">
        <v>46</v>
      </c>
      <c r="E4" s="897" t="s">
        <v>47</v>
      </c>
      <c r="F4" s="897" t="s">
        <v>48</v>
      </c>
      <c r="G4" s="897" t="s">
        <v>49</v>
      </c>
      <c r="H4" s="895" t="s">
        <v>1383</v>
      </c>
      <c r="I4" s="896"/>
      <c r="J4" s="893" t="s">
        <v>54</v>
      </c>
      <c r="K4" s="893" t="s">
        <v>51</v>
      </c>
    </row>
    <row r="5" spans="4:11" ht="16.5" x14ac:dyDescent="0.25">
      <c r="D5" s="898"/>
      <c r="E5" s="898"/>
      <c r="F5" s="898"/>
      <c r="G5" s="898"/>
      <c r="H5" s="611" t="s">
        <v>1350</v>
      </c>
      <c r="I5" s="611" t="s">
        <v>1351</v>
      </c>
      <c r="J5" s="894"/>
      <c r="K5" s="894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32" t="s">
        <v>74</v>
      </c>
      <c r="E10" s="844"/>
      <c r="F10" s="844"/>
      <c r="G10" s="845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32" t="s">
        <v>74</v>
      </c>
      <c r="B14" s="844"/>
      <c r="C14" s="844"/>
      <c r="D14" s="845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32" t="s">
        <v>74</v>
      </c>
      <c r="B6" s="844"/>
      <c r="C6" s="844"/>
      <c r="D6" s="845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32" t="s">
        <v>74</v>
      </c>
      <c r="B9" s="844"/>
      <c r="C9" s="844"/>
      <c r="D9" s="845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40" t="s">
        <v>343</v>
      </c>
      <c r="B9" s="841"/>
      <c r="C9" s="841"/>
      <c r="D9" s="842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32" t="s">
        <v>74</v>
      </c>
      <c r="B12" s="844"/>
      <c r="C12" s="844"/>
      <c r="D12" s="845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32" t="s">
        <v>74</v>
      </c>
      <c r="B6" s="844"/>
      <c r="C6" s="844"/>
      <c r="D6" s="845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32" t="s">
        <v>74</v>
      </c>
      <c r="B6" s="844"/>
      <c r="C6" s="844"/>
      <c r="D6" s="845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32" t="s">
        <v>74</v>
      </c>
      <c r="B10" s="844"/>
      <c r="C10" s="844"/>
      <c r="D10" s="845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32" t="s">
        <v>74</v>
      </c>
      <c r="B8" s="844"/>
      <c r="C8" s="844"/>
      <c r="D8" s="845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32" t="s">
        <v>74</v>
      </c>
      <c r="B15" s="844"/>
      <c r="C15" s="844"/>
      <c r="D15" s="845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33" t="s">
        <v>74</v>
      </c>
      <c r="B9" s="934"/>
      <c r="C9" s="934"/>
      <c r="D9" s="935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33" t="s">
        <v>74</v>
      </c>
      <c r="B12" s="934"/>
      <c r="C12" s="934"/>
      <c r="D12" s="935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33" t="s">
        <v>74</v>
      </c>
      <c r="B8" s="934"/>
      <c r="C8" s="934"/>
      <c r="D8" s="935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33" t="s">
        <v>74</v>
      </c>
      <c r="B8" s="934"/>
      <c r="C8" s="934"/>
      <c r="D8" s="935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37" t="s">
        <v>343</v>
      </c>
      <c r="B12" s="838"/>
      <c r="C12" s="838"/>
      <c r="D12" s="839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33" t="s">
        <v>74</v>
      </c>
      <c r="B6" s="934"/>
      <c r="C6" s="934"/>
      <c r="D6" s="935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33" t="s">
        <v>74</v>
      </c>
      <c r="B7" s="934"/>
      <c r="C7" s="934"/>
      <c r="D7" s="935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33" t="s">
        <v>74</v>
      </c>
      <c r="B7" s="934"/>
      <c r="C7" s="934"/>
      <c r="D7" s="935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33" t="s">
        <v>74</v>
      </c>
      <c r="B8" s="934"/>
      <c r="C8" s="934"/>
      <c r="D8" s="935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33" t="s">
        <v>74</v>
      </c>
      <c r="B9" s="934"/>
      <c r="C9" s="934"/>
      <c r="D9" s="935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33" t="s">
        <v>74</v>
      </c>
      <c r="B9" s="934"/>
      <c r="C9" s="934"/>
      <c r="D9" s="935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913" t="s">
        <v>46</v>
      </c>
      <c r="B4" s="913" t="s">
        <v>47</v>
      </c>
      <c r="C4" s="913" t="s">
        <v>48</v>
      </c>
      <c r="D4" s="913" t="s">
        <v>49</v>
      </c>
      <c r="E4" s="915" t="s">
        <v>1383</v>
      </c>
      <c r="F4" s="916"/>
      <c r="G4" s="911" t="s">
        <v>940</v>
      </c>
      <c r="H4" s="911" t="s">
        <v>51</v>
      </c>
    </row>
    <row r="5" spans="1:8" x14ac:dyDescent="0.25">
      <c r="A5" s="914"/>
      <c r="B5" s="914"/>
      <c r="C5" s="914"/>
      <c r="D5" s="914"/>
      <c r="E5" s="677" t="s">
        <v>1350</v>
      </c>
      <c r="F5" s="677" t="s">
        <v>1351</v>
      </c>
      <c r="G5" s="912"/>
      <c r="H5" s="912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36" t="s">
        <v>74</v>
      </c>
      <c r="B6" s="835"/>
      <c r="C6" s="835"/>
      <c r="D6" s="836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33" t="s">
        <v>74</v>
      </c>
      <c r="B7" s="934"/>
      <c r="C7" s="934"/>
      <c r="D7" s="935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33" t="s">
        <v>74</v>
      </c>
      <c r="B17" s="934"/>
      <c r="C17" s="934"/>
      <c r="D17" s="935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37" t="s">
        <v>343</v>
      </c>
      <c r="B8" s="838"/>
      <c r="C8" s="838"/>
      <c r="D8" s="839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913" t="s">
        <v>46</v>
      </c>
      <c r="C4" s="913" t="s">
        <v>47</v>
      </c>
      <c r="D4" s="913" t="s">
        <v>48</v>
      </c>
      <c r="E4" s="913" t="s">
        <v>49</v>
      </c>
      <c r="F4" s="915" t="s">
        <v>1383</v>
      </c>
      <c r="G4" s="916"/>
      <c r="H4" s="911" t="s">
        <v>940</v>
      </c>
      <c r="I4" s="911" t="s">
        <v>51</v>
      </c>
    </row>
    <row r="5" spans="2:9" x14ac:dyDescent="0.25">
      <c r="B5" s="914"/>
      <c r="C5" s="914"/>
      <c r="D5" s="914"/>
      <c r="E5" s="914"/>
      <c r="F5" s="677" t="s">
        <v>1350</v>
      </c>
      <c r="G5" s="677" t="s">
        <v>1351</v>
      </c>
      <c r="H5" s="912"/>
      <c r="I5" s="912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92" t="s">
        <v>1796</v>
      </c>
      <c r="C12" s="892"/>
      <c r="D12" s="892"/>
      <c r="E12" s="892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913" t="s">
        <v>46</v>
      </c>
      <c r="C4" s="913" t="s">
        <v>47</v>
      </c>
      <c r="D4" s="913" t="s">
        <v>48</v>
      </c>
      <c r="E4" s="913" t="s">
        <v>49</v>
      </c>
      <c r="F4" s="915" t="s">
        <v>1383</v>
      </c>
      <c r="G4" s="916"/>
      <c r="H4" s="911" t="s">
        <v>940</v>
      </c>
      <c r="I4" s="911" t="s">
        <v>51</v>
      </c>
    </row>
    <row r="5" spans="2:9" x14ac:dyDescent="0.25">
      <c r="B5" s="914"/>
      <c r="C5" s="914"/>
      <c r="D5" s="914"/>
      <c r="E5" s="914"/>
      <c r="F5" s="677" t="s">
        <v>1350</v>
      </c>
      <c r="G5" s="677" t="s">
        <v>1351</v>
      </c>
      <c r="H5" s="912"/>
      <c r="I5" s="912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37" t="s">
        <v>74</v>
      </c>
      <c r="C8" s="938"/>
      <c r="D8" s="938"/>
      <c r="E8" s="939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92" t="s">
        <v>1796</v>
      </c>
      <c r="C8" s="892"/>
      <c r="D8" s="892"/>
      <c r="E8" s="892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92" t="s">
        <v>1796</v>
      </c>
      <c r="C7" s="892"/>
      <c r="D7" s="892"/>
      <c r="E7" s="892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92" t="s">
        <v>1796</v>
      </c>
      <c r="C7" s="892"/>
      <c r="D7" s="892"/>
      <c r="E7" s="892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92" t="s">
        <v>1796</v>
      </c>
      <c r="C15" s="892"/>
      <c r="D15" s="892"/>
      <c r="E15" s="892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92" t="s">
        <v>1796</v>
      </c>
      <c r="C7" s="892"/>
      <c r="D7" s="892"/>
      <c r="E7" s="892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92" t="s">
        <v>1796</v>
      </c>
      <c r="C8" s="892"/>
      <c r="D8" s="892"/>
      <c r="E8" s="892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92" t="s">
        <v>1796</v>
      </c>
      <c r="C6" s="892"/>
      <c r="D6" s="892"/>
      <c r="E6" s="892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37" t="s">
        <v>343</v>
      </c>
      <c r="B8" s="838"/>
      <c r="C8" s="838"/>
      <c r="D8" s="839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92" t="s">
        <v>1796</v>
      </c>
      <c r="C12" s="892"/>
      <c r="D12" s="892"/>
      <c r="E12" s="892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92" t="s">
        <v>1796</v>
      </c>
      <c r="C8" s="892"/>
      <c r="D8" s="892"/>
      <c r="E8" s="892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92" t="s">
        <v>1796</v>
      </c>
      <c r="C8" s="892"/>
      <c r="D8" s="892"/>
      <c r="E8" s="892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92" t="s">
        <v>1796</v>
      </c>
      <c r="C12" s="892"/>
      <c r="D12" s="892"/>
      <c r="E12" s="892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92" t="s">
        <v>1796</v>
      </c>
      <c r="C9" s="892"/>
      <c r="D9" s="892"/>
      <c r="E9" s="892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92" t="s">
        <v>1796</v>
      </c>
      <c r="C6" s="892"/>
      <c r="D6" s="892"/>
      <c r="E6" s="892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92" t="s">
        <v>1796</v>
      </c>
      <c r="C7" s="892"/>
      <c r="D7" s="892"/>
      <c r="E7" s="892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92" t="s">
        <v>1796</v>
      </c>
      <c r="C6" s="892"/>
      <c r="D6" s="892"/>
      <c r="E6" s="892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92" t="s">
        <v>1796</v>
      </c>
      <c r="C12" s="892"/>
      <c r="D12" s="892"/>
      <c r="E12" s="892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92" t="s">
        <v>1796</v>
      </c>
      <c r="C8" s="892"/>
      <c r="D8" s="892"/>
      <c r="E8" s="892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37" t="s">
        <v>343</v>
      </c>
      <c r="B8" s="838"/>
      <c r="C8" s="838"/>
      <c r="D8" s="839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92" t="s">
        <v>1796</v>
      </c>
      <c r="C9" s="892"/>
      <c r="D9" s="892"/>
      <c r="E9" s="892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92" t="s">
        <v>1796</v>
      </c>
      <c r="C6" s="892"/>
      <c r="D6" s="892"/>
      <c r="E6" s="892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92" t="s">
        <v>1796</v>
      </c>
      <c r="C8" s="892"/>
      <c r="D8" s="892"/>
      <c r="E8" s="892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92" t="s">
        <v>1796</v>
      </c>
      <c r="C6" s="892"/>
      <c r="D6" s="892"/>
      <c r="E6" s="892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92" t="s">
        <v>1796</v>
      </c>
      <c r="C9" s="892"/>
      <c r="D9" s="892"/>
      <c r="E9" s="892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ht="25.5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92" t="s">
        <v>1796</v>
      </c>
      <c r="C7" s="892"/>
      <c r="D7" s="892"/>
      <c r="E7" s="892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D15" sqref="D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38.25" x14ac:dyDescent="0.25">
      <c r="B5" s="729">
        <v>236</v>
      </c>
      <c r="C5" s="802" t="s">
        <v>0</v>
      </c>
      <c r="D5" s="728" t="s">
        <v>1255</v>
      </c>
      <c r="E5" s="280" t="s">
        <v>1904</v>
      </c>
      <c r="F5" s="661">
        <v>349554.12</v>
      </c>
      <c r="G5" s="756" t="s">
        <v>1</v>
      </c>
      <c r="H5" s="756" t="s">
        <v>1</v>
      </c>
      <c r="I5" s="795" t="s">
        <v>1000</v>
      </c>
    </row>
    <row r="6" spans="1:9" ht="38.25" x14ac:dyDescent="0.25">
      <c r="B6" s="729">
        <v>237</v>
      </c>
      <c r="C6" s="802" t="s">
        <v>0</v>
      </c>
      <c r="D6" s="728" t="s">
        <v>1371</v>
      </c>
      <c r="E6" s="261" t="s">
        <v>1905</v>
      </c>
      <c r="F6" s="661">
        <v>39262.910000000003</v>
      </c>
      <c r="G6" s="756" t="s">
        <v>1</v>
      </c>
      <c r="H6" s="756" t="s">
        <v>1</v>
      </c>
      <c r="I6" s="795" t="s">
        <v>883</v>
      </c>
    </row>
    <row r="7" spans="1:9" ht="15.75" x14ac:dyDescent="0.3">
      <c r="B7" s="892" t="s">
        <v>1796</v>
      </c>
      <c r="C7" s="892"/>
      <c r="D7" s="892"/>
      <c r="E7" s="892"/>
      <c r="F7" s="608">
        <f>SUM(F5:F6)</f>
        <v>388817.03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I8" sqref="A1:I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38.25" x14ac:dyDescent="0.25">
      <c r="B5" s="729">
        <v>196</v>
      </c>
      <c r="C5" s="278" t="s">
        <v>0</v>
      </c>
      <c r="D5" s="312" t="s">
        <v>2</v>
      </c>
      <c r="E5" s="312" t="s">
        <v>1908</v>
      </c>
      <c r="F5" s="756" t="s">
        <v>1</v>
      </c>
      <c r="G5" s="756" t="s">
        <v>1</v>
      </c>
      <c r="H5" s="661">
        <v>223325.83</v>
      </c>
      <c r="I5" s="431" t="s">
        <v>1432</v>
      </c>
    </row>
    <row r="6" spans="1:9" ht="38.25" x14ac:dyDescent="0.25">
      <c r="B6" s="729">
        <v>197</v>
      </c>
      <c r="C6" s="278" t="s">
        <v>0</v>
      </c>
      <c r="D6" s="312" t="s">
        <v>2</v>
      </c>
      <c r="E6" s="312" t="s">
        <v>1907</v>
      </c>
      <c r="F6" s="756" t="s">
        <v>1</v>
      </c>
      <c r="G6" s="756" t="s">
        <v>1</v>
      </c>
      <c r="H6" s="661">
        <v>274694.33</v>
      </c>
      <c r="I6" s="431" t="s">
        <v>1432</v>
      </c>
    </row>
    <row r="7" spans="1:9" ht="38.25" x14ac:dyDescent="0.25">
      <c r="B7" s="729">
        <v>198</v>
      </c>
      <c r="C7" s="278" t="s">
        <v>0</v>
      </c>
      <c r="D7" s="312" t="s">
        <v>2</v>
      </c>
      <c r="E7" s="312" t="s">
        <v>1906</v>
      </c>
      <c r="F7" s="756" t="s">
        <v>1</v>
      </c>
      <c r="G7" s="756" t="s">
        <v>1</v>
      </c>
      <c r="H7" s="661">
        <v>201274.81</v>
      </c>
      <c r="I7" s="431" t="s">
        <v>1432</v>
      </c>
    </row>
    <row r="8" spans="1:9" ht="15.75" x14ac:dyDescent="0.3">
      <c r="B8" s="892" t="s">
        <v>1796</v>
      </c>
      <c r="C8" s="892"/>
      <c r="D8" s="892"/>
      <c r="E8" s="892"/>
      <c r="F8" s="608">
        <f>SUM(F5:F7)</f>
        <v>0</v>
      </c>
      <c r="G8" s="608">
        <f>SUM(G5:G7)</f>
        <v>0</v>
      </c>
      <c r="H8" s="608">
        <f>SUM(H5:H7)</f>
        <v>699294.97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3" max="3" width="14.42578125" customWidth="1"/>
    <col min="4" max="4" width="23.5703125" customWidth="1"/>
    <col min="5" max="5" width="30.5703125" customWidth="1"/>
    <col min="6" max="6" width="15" customWidth="1"/>
    <col min="7" max="7" width="19" customWidth="1"/>
    <col min="8" max="8" width="15.28515625" customWidth="1"/>
    <col min="9" max="9" width="13.8554687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88.5" customHeight="1" x14ac:dyDescent="0.25">
      <c r="B5" s="729">
        <v>242</v>
      </c>
      <c r="C5" s="802" t="s">
        <v>0</v>
      </c>
      <c r="D5" s="280" t="s">
        <v>2</v>
      </c>
      <c r="E5" s="755" t="s">
        <v>1909</v>
      </c>
      <c r="F5" s="661">
        <v>6433.94</v>
      </c>
      <c r="G5" s="641" t="s">
        <v>1</v>
      </c>
      <c r="H5" s="641" t="s">
        <v>1</v>
      </c>
      <c r="I5" s="795" t="s">
        <v>1432</v>
      </c>
    </row>
    <row r="6" spans="1:9" ht="86.25" customHeight="1" x14ac:dyDescent="0.25">
      <c r="B6" s="729">
        <v>201</v>
      </c>
      <c r="C6" s="278" t="s">
        <v>0</v>
      </c>
      <c r="D6" s="280" t="s">
        <v>944</v>
      </c>
      <c r="E6" s="755" t="s">
        <v>1910</v>
      </c>
      <c r="F6" s="641" t="s">
        <v>1</v>
      </c>
      <c r="G6" s="661">
        <v>1260806.33</v>
      </c>
      <c r="H6" s="641" t="s">
        <v>1</v>
      </c>
      <c r="I6" s="431" t="s">
        <v>814</v>
      </c>
    </row>
    <row r="7" spans="1:9" x14ac:dyDescent="0.25">
      <c r="B7" s="729"/>
      <c r="C7" s="278"/>
      <c r="D7" s="312"/>
      <c r="E7" s="312"/>
      <c r="F7" s="756"/>
      <c r="G7" s="756"/>
      <c r="H7" s="661"/>
      <c r="I7" s="431"/>
    </row>
    <row r="8" spans="1:9" ht="15.75" x14ac:dyDescent="0.3">
      <c r="B8" s="892" t="s">
        <v>1796</v>
      </c>
      <c r="C8" s="892"/>
      <c r="D8" s="892"/>
      <c r="E8" s="892"/>
      <c r="F8" s="608">
        <f>SUM(F5:F7)</f>
        <v>6433.94</v>
      </c>
      <c r="G8" s="608">
        <f>SUM(G5:G7)</f>
        <v>1260806.33</v>
      </c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2" max="2" width="13.7109375" customWidth="1"/>
    <col min="3" max="3" width="15.28515625" customWidth="1"/>
    <col min="4" max="4" width="12.5703125" customWidth="1"/>
    <col min="5" max="5" width="16.42578125" customWidth="1"/>
    <col min="6" max="6" width="16" customWidth="1"/>
    <col min="7" max="7" width="18.140625" customWidth="1"/>
    <col min="8" max="8" width="17.7109375" customWidth="1"/>
    <col min="9" max="9" width="18" customWidth="1"/>
  </cols>
  <sheetData>
    <row r="1" spans="1:9" x14ac:dyDescent="0.25">
      <c r="A1" t="s">
        <v>1504</v>
      </c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75" x14ac:dyDescent="0.25">
      <c r="B5" s="219">
        <v>213</v>
      </c>
      <c r="C5" s="803" t="s">
        <v>0</v>
      </c>
      <c r="D5" s="216" t="s">
        <v>1911</v>
      </c>
      <c r="E5" s="758" t="s">
        <v>1912</v>
      </c>
      <c r="F5" s="692"/>
      <c r="G5" s="805" t="s">
        <v>1</v>
      </c>
      <c r="H5" s="151">
        <v>259674.29</v>
      </c>
      <c r="I5" s="804" t="s">
        <v>1000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92" t="s">
        <v>1796</v>
      </c>
      <c r="C8" s="892"/>
      <c r="D8" s="892"/>
      <c r="E8" s="892"/>
      <c r="F8" s="608">
        <f>SUM(F5:F7)</f>
        <v>0</v>
      </c>
      <c r="G8" s="608">
        <f>SUM(G5:G7)</f>
        <v>0</v>
      </c>
      <c r="H8" s="608">
        <f>SUM(H5:H7)</f>
        <v>259674.29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29" t="s">
        <v>74</v>
      </c>
      <c r="B15" s="835"/>
      <c r="C15" s="835"/>
      <c r="D15" s="836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D2" sqref="D2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75" x14ac:dyDescent="0.25">
      <c r="B5" s="219">
        <v>259</v>
      </c>
      <c r="C5" s="803" t="s">
        <v>0</v>
      </c>
      <c r="D5" s="216" t="s">
        <v>1141</v>
      </c>
      <c r="E5" s="758" t="s">
        <v>1913</v>
      </c>
      <c r="F5" s="692">
        <v>56082.39</v>
      </c>
      <c r="G5" s="805" t="s">
        <v>1</v>
      </c>
      <c r="H5" s="151"/>
      <c r="I5" s="804" t="s">
        <v>1896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92" t="s">
        <v>1796</v>
      </c>
      <c r="C8" s="892"/>
      <c r="D8" s="892"/>
      <c r="E8" s="892"/>
      <c r="F8" s="608">
        <f>SUM(F5:F7)</f>
        <v>56082.39</v>
      </c>
      <c r="G8" s="608">
        <f>SUM(G5:G7)</f>
        <v>0</v>
      </c>
      <c r="H8" s="608"/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H18" sqref="H18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63.75" x14ac:dyDescent="0.25">
      <c r="B5" s="729">
        <v>240</v>
      </c>
      <c r="C5" s="274" t="s">
        <v>0</v>
      </c>
      <c r="D5" s="280" t="s">
        <v>2</v>
      </c>
      <c r="E5" s="806" t="s">
        <v>1914</v>
      </c>
      <c r="F5" s="807" t="s">
        <v>1</v>
      </c>
      <c r="G5" s="807" t="s">
        <v>1</v>
      </c>
      <c r="H5" s="661">
        <v>17236.59</v>
      </c>
      <c r="I5" s="325" t="s">
        <v>1432</v>
      </c>
    </row>
    <row r="6" spans="1:9" ht="63.75" x14ac:dyDescent="0.25">
      <c r="B6" s="729">
        <v>241</v>
      </c>
      <c r="C6" s="274" t="s">
        <v>0</v>
      </c>
      <c r="D6" s="280" t="s">
        <v>926</v>
      </c>
      <c r="E6" s="806" t="s">
        <v>1915</v>
      </c>
      <c r="F6" s="807" t="s">
        <v>1</v>
      </c>
      <c r="G6" s="807" t="s">
        <v>1</v>
      </c>
      <c r="H6" s="661">
        <v>1463.6</v>
      </c>
      <c r="I6" s="325" t="s">
        <v>64</v>
      </c>
    </row>
    <row r="7" spans="1:9" ht="51" x14ac:dyDescent="0.25">
      <c r="B7" s="729">
        <v>279</v>
      </c>
      <c r="C7" s="274" t="s">
        <v>0</v>
      </c>
      <c r="D7" s="280" t="s">
        <v>984</v>
      </c>
      <c r="E7" s="806" t="s">
        <v>1916</v>
      </c>
      <c r="F7" s="661">
        <v>68532.37</v>
      </c>
      <c r="G7" s="807" t="s">
        <v>1</v>
      </c>
      <c r="H7" s="807" t="s">
        <v>1</v>
      </c>
      <c r="I7" s="325" t="s">
        <v>154</v>
      </c>
    </row>
    <row r="8" spans="1:9" ht="51" x14ac:dyDescent="0.25">
      <c r="B8" s="729">
        <v>280</v>
      </c>
      <c r="C8" s="274" t="s">
        <v>0</v>
      </c>
      <c r="D8" s="280" t="s">
        <v>1048</v>
      </c>
      <c r="E8" s="806" t="s">
        <v>1917</v>
      </c>
      <c r="F8" s="661">
        <v>41015.97</v>
      </c>
      <c r="G8" s="807" t="s">
        <v>1</v>
      </c>
      <c r="H8" s="807" t="s">
        <v>1</v>
      </c>
      <c r="I8" s="325" t="s">
        <v>1918</v>
      </c>
    </row>
    <row r="9" spans="1:9" ht="63.75" x14ac:dyDescent="0.25">
      <c r="B9" s="729">
        <v>282</v>
      </c>
      <c r="C9" s="274" t="s">
        <v>0</v>
      </c>
      <c r="D9" s="280" t="s">
        <v>952</v>
      </c>
      <c r="E9" s="806" t="s">
        <v>1919</v>
      </c>
      <c r="F9" s="661">
        <v>4353.28</v>
      </c>
      <c r="G9" s="807" t="s">
        <v>1</v>
      </c>
      <c r="H9" s="807" t="s">
        <v>1</v>
      </c>
      <c r="I9" s="325" t="s">
        <v>1920</v>
      </c>
    </row>
    <row r="10" spans="1:9" ht="51" x14ac:dyDescent="0.25">
      <c r="B10" s="729">
        <v>283</v>
      </c>
      <c r="C10" s="274" t="s">
        <v>0</v>
      </c>
      <c r="D10" s="280" t="s">
        <v>852</v>
      </c>
      <c r="E10" s="806" t="s">
        <v>1921</v>
      </c>
      <c r="F10" s="661">
        <v>323135.06</v>
      </c>
      <c r="G10" s="807" t="s">
        <v>1</v>
      </c>
      <c r="H10" s="807" t="s">
        <v>1</v>
      </c>
      <c r="I10" s="325" t="s">
        <v>1922</v>
      </c>
    </row>
    <row r="11" spans="1:9" ht="15.75" x14ac:dyDescent="0.3">
      <c r="B11" s="892" t="s">
        <v>1796</v>
      </c>
      <c r="C11" s="892"/>
      <c r="D11" s="892"/>
      <c r="E11" s="892"/>
      <c r="F11" s="608">
        <f>SUM(F7:F10)</f>
        <v>437036.68</v>
      </c>
      <c r="G11" s="608">
        <f>SUM(G5:G10)</f>
        <v>0</v>
      </c>
      <c r="H11" s="608"/>
      <c r="I11" s="400"/>
    </row>
  </sheetData>
  <mergeCells count="8">
    <mergeCell ref="I3:I4"/>
    <mergeCell ref="B11:E11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5" zoomScaleNormal="85" workbookViewId="0">
      <selection activeCell="G11" sqref="G11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66" customHeight="1" x14ac:dyDescent="0.25">
      <c r="B5" s="729">
        <v>291</v>
      </c>
      <c r="C5" s="278" t="s">
        <v>0</v>
      </c>
      <c r="D5" s="280" t="s">
        <v>1310</v>
      </c>
      <c r="E5" s="806" t="s">
        <v>1923</v>
      </c>
      <c r="F5" s="661">
        <v>394703.18</v>
      </c>
      <c r="G5" s="807" t="s">
        <v>1</v>
      </c>
      <c r="H5" s="807" t="s">
        <v>1</v>
      </c>
      <c r="I5" s="797" t="s">
        <v>1877</v>
      </c>
    </row>
    <row r="6" spans="1:9" ht="78.75" customHeight="1" x14ac:dyDescent="0.25">
      <c r="B6" s="729">
        <v>292</v>
      </c>
      <c r="C6" s="278" t="s">
        <v>0</v>
      </c>
      <c r="D6" s="280" t="s">
        <v>926</v>
      </c>
      <c r="E6" s="806" t="s">
        <v>1924</v>
      </c>
      <c r="F6" s="661">
        <v>879.66</v>
      </c>
      <c r="G6" s="807" t="s">
        <v>1</v>
      </c>
      <c r="H6" s="807" t="s">
        <v>1</v>
      </c>
      <c r="I6" s="797" t="s">
        <v>948</v>
      </c>
    </row>
    <row r="7" spans="1:9" ht="73.5" customHeight="1" x14ac:dyDescent="0.25">
      <c r="B7" s="729">
        <v>293</v>
      </c>
      <c r="C7" s="278" t="s">
        <v>0</v>
      </c>
      <c r="D7" s="280" t="s">
        <v>1925</v>
      </c>
      <c r="E7" s="806" t="s">
        <v>1926</v>
      </c>
      <c r="F7" s="661">
        <v>66359.02</v>
      </c>
      <c r="G7" s="807" t="s">
        <v>1</v>
      </c>
      <c r="H7" s="807" t="s">
        <v>1</v>
      </c>
      <c r="I7" s="797" t="s">
        <v>286</v>
      </c>
    </row>
    <row r="8" spans="1:9" ht="63" customHeight="1" x14ac:dyDescent="0.25">
      <c r="B8" s="729">
        <v>294</v>
      </c>
      <c r="C8" s="278" t="s">
        <v>0</v>
      </c>
      <c r="D8" s="280" t="s">
        <v>1927</v>
      </c>
      <c r="E8" s="806" t="s">
        <v>1928</v>
      </c>
      <c r="F8" s="661">
        <v>53512.05</v>
      </c>
      <c r="G8" s="807" t="s">
        <v>1</v>
      </c>
      <c r="H8" s="807" t="s">
        <v>1</v>
      </c>
      <c r="I8" s="652" t="s">
        <v>883</v>
      </c>
    </row>
    <row r="9" spans="1:9" ht="69.75" customHeight="1" x14ac:dyDescent="0.25">
      <c r="B9" s="729">
        <v>295</v>
      </c>
      <c r="C9" s="278" t="s">
        <v>0</v>
      </c>
      <c r="D9" s="280" t="s">
        <v>91</v>
      </c>
      <c r="E9" s="806" t="s">
        <v>1929</v>
      </c>
      <c r="F9" s="661">
        <v>187427.53</v>
      </c>
      <c r="G9" s="807" t="s">
        <v>1</v>
      </c>
      <c r="H9" s="807" t="s">
        <v>1</v>
      </c>
      <c r="I9" s="652" t="s">
        <v>1405</v>
      </c>
    </row>
    <row r="10" spans="1:9" ht="15.75" x14ac:dyDescent="0.3">
      <c r="B10" s="892" t="s">
        <v>1796</v>
      </c>
      <c r="C10" s="892"/>
      <c r="D10" s="892"/>
      <c r="E10" s="892"/>
      <c r="F10" s="608">
        <f>SUM(F5:F9)</f>
        <v>702881.44</v>
      </c>
      <c r="G10" s="608">
        <f>SUM(G5:G9)</f>
        <v>0</v>
      </c>
      <c r="H10" s="608"/>
      <c r="I10" s="400"/>
    </row>
  </sheetData>
  <mergeCells count="8">
    <mergeCell ref="I3:I4"/>
    <mergeCell ref="B10:E10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zoomScale="85" zoomScaleNormal="85" workbookViewId="0">
      <selection activeCell="C9" sqref="C9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66" customHeight="1" x14ac:dyDescent="0.25">
      <c r="B5" s="729">
        <v>305</v>
      </c>
      <c r="C5" s="278" t="s">
        <v>0</v>
      </c>
      <c r="D5" s="280" t="s">
        <v>1070</v>
      </c>
      <c r="E5" s="806" t="s">
        <v>1930</v>
      </c>
      <c r="F5" s="661">
        <v>1057.01</v>
      </c>
      <c r="G5" s="807" t="s">
        <v>1</v>
      </c>
      <c r="H5" s="807" t="s">
        <v>1</v>
      </c>
      <c r="I5" s="652" t="s">
        <v>839</v>
      </c>
    </row>
    <row r="6" spans="1:9" ht="78.75" customHeight="1" x14ac:dyDescent="0.25">
      <c r="B6" s="729">
        <v>306</v>
      </c>
      <c r="C6" s="278" t="s">
        <v>0</v>
      </c>
      <c r="D6" s="280" t="s">
        <v>895</v>
      </c>
      <c r="E6" s="806" t="s">
        <v>1931</v>
      </c>
      <c r="F6" s="661">
        <v>526974.75</v>
      </c>
      <c r="G6" s="807" t="s">
        <v>1</v>
      </c>
      <c r="H6" s="807" t="s">
        <v>1</v>
      </c>
      <c r="I6" s="652" t="s">
        <v>1932</v>
      </c>
    </row>
    <row r="7" spans="1:9" ht="15.75" x14ac:dyDescent="0.3">
      <c r="B7" s="892" t="s">
        <v>1796</v>
      </c>
      <c r="C7" s="892"/>
      <c r="D7" s="892"/>
      <c r="E7" s="892"/>
      <c r="F7" s="608">
        <f>SUM(F5:F6)</f>
        <v>528031.76</v>
      </c>
      <c r="G7" s="608">
        <f>SUM(G5:G6)</f>
        <v>0</v>
      </c>
      <c r="H7" s="608"/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85" zoomScaleNormal="85" workbookViewId="0">
      <selection activeCell="M28" sqref="M28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66" customHeight="1" x14ac:dyDescent="0.25">
      <c r="B5" s="729">
        <v>329</v>
      </c>
      <c r="C5" s="802" t="s">
        <v>0</v>
      </c>
      <c r="D5" s="728" t="s">
        <v>1465</v>
      </c>
      <c r="E5" s="261" t="s">
        <v>1933</v>
      </c>
      <c r="F5" s="661">
        <v>63509.79</v>
      </c>
      <c r="G5" s="641"/>
      <c r="H5" s="641" t="s">
        <v>1</v>
      </c>
      <c r="I5" s="795" t="s">
        <v>604</v>
      </c>
    </row>
    <row r="6" spans="1:9" ht="78.75" customHeight="1" x14ac:dyDescent="0.25">
      <c r="B6" s="729">
        <v>330</v>
      </c>
      <c r="C6" s="282" t="s">
        <v>0</v>
      </c>
      <c r="D6" s="728" t="s">
        <v>1465</v>
      </c>
      <c r="E6" s="282" t="s">
        <v>1934</v>
      </c>
      <c r="F6" s="661">
        <v>38911.440000000002</v>
      </c>
      <c r="G6" s="641"/>
      <c r="H6" s="641" t="s">
        <v>1</v>
      </c>
      <c r="I6" s="781" t="s">
        <v>604</v>
      </c>
    </row>
    <row r="7" spans="1:9" ht="73.5" customHeight="1" x14ac:dyDescent="0.25">
      <c r="B7" s="729">
        <v>331</v>
      </c>
      <c r="C7" s="282" t="s">
        <v>0</v>
      </c>
      <c r="D7" s="728" t="s">
        <v>926</v>
      </c>
      <c r="E7" s="282" t="s">
        <v>1935</v>
      </c>
      <c r="F7" s="661">
        <v>3188.06</v>
      </c>
      <c r="G7" s="641" t="s">
        <v>1</v>
      </c>
      <c r="H7" s="641" t="s">
        <v>1</v>
      </c>
      <c r="I7" s="781" t="s">
        <v>323</v>
      </c>
    </row>
    <row r="8" spans="1:9" ht="63" customHeight="1" x14ac:dyDescent="0.25">
      <c r="B8" s="729">
        <v>332</v>
      </c>
      <c r="C8" s="282" t="s">
        <v>0</v>
      </c>
      <c r="D8" s="728" t="s">
        <v>682</v>
      </c>
      <c r="E8" s="282" t="s">
        <v>1936</v>
      </c>
      <c r="F8" s="661">
        <v>5351.22</v>
      </c>
      <c r="G8" s="641" t="s">
        <v>1</v>
      </c>
      <c r="H8" s="641" t="s">
        <v>1</v>
      </c>
      <c r="I8" s="781" t="s">
        <v>286</v>
      </c>
    </row>
    <row r="9" spans="1:9" ht="15.75" x14ac:dyDescent="0.3">
      <c r="B9" s="892" t="s">
        <v>1796</v>
      </c>
      <c r="C9" s="892"/>
      <c r="D9" s="892"/>
      <c r="E9" s="892"/>
      <c r="F9" s="608">
        <f>SUM(F5:F8)</f>
        <v>110960.51000000001</v>
      </c>
      <c r="G9" s="608">
        <f>SUM(G5:G8)</f>
        <v>0</v>
      </c>
      <c r="H9" s="608"/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33" sqref="E3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66" customHeight="1" x14ac:dyDescent="0.25">
      <c r="B5" s="729">
        <v>338</v>
      </c>
      <c r="C5" s="278" t="s">
        <v>0</v>
      </c>
      <c r="D5" s="728" t="s">
        <v>1070</v>
      </c>
      <c r="E5" s="261" t="s">
        <v>1937</v>
      </c>
      <c r="F5" s="661">
        <v>10945.77</v>
      </c>
      <c r="G5" s="641" t="s">
        <v>1</v>
      </c>
      <c r="H5" s="641" t="s">
        <v>1</v>
      </c>
      <c r="I5" s="431" t="s">
        <v>1291</v>
      </c>
    </row>
    <row r="6" spans="1:9" ht="15.75" x14ac:dyDescent="0.3">
      <c r="B6" s="892" t="s">
        <v>1796</v>
      </c>
      <c r="C6" s="892"/>
      <c r="D6" s="892"/>
      <c r="E6" s="892"/>
      <c r="F6" s="608">
        <f>SUM(F5:F5)</f>
        <v>10945.77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17" sqref="E1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66" customHeight="1" x14ac:dyDescent="0.25">
      <c r="B5" s="782">
        <v>357</v>
      </c>
      <c r="C5" s="649" t="s">
        <v>0</v>
      </c>
      <c r="D5" s="808" t="s">
        <v>1005</v>
      </c>
      <c r="E5" s="808" t="s">
        <v>1938</v>
      </c>
      <c r="F5" s="809">
        <v>52904.61</v>
      </c>
      <c r="G5" s="146" t="s">
        <v>1</v>
      </c>
      <c r="H5" s="146" t="s">
        <v>1</v>
      </c>
      <c r="I5" s="762" t="s">
        <v>868</v>
      </c>
    </row>
    <row r="6" spans="1:9" ht="15.75" x14ac:dyDescent="0.3">
      <c r="B6" s="892" t="s">
        <v>1796</v>
      </c>
      <c r="C6" s="892"/>
      <c r="D6" s="892"/>
      <c r="E6" s="892"/>
      <c r="F6" s="608">
        <f>SUM(F5:F5)</f>
        <v>52904.61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5" sqref="E5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66" customHeight="1" x14ac:dyDescent="0.25">
      <c r="B5" s="729">
        <v>370</v>
      </c>
      <c r="C5" s="278" t="s">
        <v>0</v>
      </c>
      <c r="D5" s="728" t="s">
        <v>1465</v>
      </c>
      <c r="E5" s="282" t="s">
        <v>1939</v>
      </c>
      <c r="F5" s="148">
        <v>68452.899999999994</v>
      </c>
      <c r="G5" s="146" t="s">
        <v>1</v>
      </c>
      <c r="H5" s="146" t="s">
        <v>1</v>
      </c>
      <c r="I5" s="431" t="s">
        <v>604</v>
      </c>
    </row>
    <row r="6" spans="1:9" ht="15.75" x14ac:dyDescent="0.3">
      <c r="B6" s="892" t="s">
        <v>1796</v>
      </c>
      <c r="C6" s="892"/>
      <c r="D6" s="892"/>
      <c r="E6" s="892"/>
      <c r="F6" s="608">
        <f>SUM(F5:F5)</f>
        <v>68452.899999999994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85" zoomScaleNormal="85" workbookViewId="0">
      <selection activeCell="E13" sqref="E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  <c r="J3" s="493"/>
    </row>
    <row r="4" spans="1:10" x14ac:dyDescent="0.25">
      <c r="A4" s="493"/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  <c r="J4" s="493"/>
    </row>
    <row r="5" spans="1:10" ht="38.25" x14ac:dyDescent="0.25">
      <c r="A5" s="493"/>
      <c r="B5" s="782">
        <v>384</v>
      </c>
      <c r="C5" s="810" t="s">
        <v>0</v>
      </c>
      <c r="D5" s="808" t="s">
        <v>1070</v>
      </c>
      <c r="E5" s="811" t="s">
        <v>1940</v>
      </c>
      <c r="F5" s="809">
        <v>11542.82</v>
      </c>
      <c r="G5" s="146" t="s">
        <v>1</v>
      </c>
      <c r="H5" s="146" t="s">
        <v>1</v>
      </c>
      <c r="I5" s="812" t="s">
        <v>762</v>
      </c>
      <c r="J5" s="493"/>
    </row>
    <row r="6" spans="1:10" ht="38.25" x14ac:dyDescent="0.25">
      <c r="A6" s="493"/>
      <c r="B6" s="782">
        <v>385</v>
      </c>
      <c r="C6" s="810" t="s">
        <v>0</v>
      </c>
      <c r="D6" s="808" t="s">
        <v>955</v>
      </c>
      <c r="E6" s="811" t="s">
        <v>1941</v>
      </c>
      <c r="F6" s="809">
        <v>1007.93</v>
      </c>
      <c r="G6" s="146" t="s">
        <v>1</v>
      </c>
      <c r="H6" s="146" t="s">
        <v>1</v>
      </c>
      <c r="I6" s="812" t="s">
        <v>433</v>
      </c>
      <c r="J6" s="493"/>
    </row>
    <row r="7" spans="1:10" ht="38.25" x14ac:dyDescent="0.25">
      <c r="A7" s="493"/>
      <c r="B7" s="782">
        <v>386</v>
      </c>
      <c r="C7" s="649" t="s">
        <v>0</v>
      </c>
      <c r="D7" s="808" t="s">
        <v>993</v>
      </c>
      <c r="E7" s="649" t="s">
        <v>1942</v>
      </c>
      <c r="F7" s="809">
        <v>58709.2</v>
      </c>
      <c r="G7" s="146" t="s">
        <v>1</v>
      </c>
      <c r="H7" s="146" t="s">
        <v>1</v>
      </c>
      <c r="I7" s="431" t="s">
        <v>1672</v>
      </c>
      <c r="J7" s="493"/>
    </row>
    <row r="8" spans="1:10" ht="66" customHeight="1" x14ac:dyDescent="0.25">
      <c r="A8" s="493"/>
      <c r="B8" s="782">
        <v>387</v>
      </c>
      <c r="C8" s="649" t="s">
        <v>0</v>
      </c>
      <c r="D8" s="808" t="s">
        <v>955</v>
      </c>
      <c r="E8" s="649" t="s">
        <v>1943</v>
      </c>
      <c r="F8" s="809">
        <v>16728.3</v>
      </c>
      <c r="G8" s="146" t="s">
        <v>1</v>
      </c>
      <c r="H8" s="146" t="s">
        <v>1</v>
      </c>
      <c r="I8" s="431" t="s">
        <v>433</v>
      </c>
      <c r="J8" s="493"/>
    </row>
    <row r="9" spans="1:10" x14ac:dyDescent="0.25">
      <c r="A9" s="493"/>
      <c r="B9" s="940" t="s">
        <v>1796</v>
      </c>
      <c r="C9" s="940"/>
      <c r="D9" s="940"/>
      <c r="E9" s="940"/>
      <c r="F9" s="813">
        <f>SUM(F5:F8)</f>
        <v>87988.25</v>
      </c>
      <c r="G9" s="813">
        <f>SUM(G8:G8)</f>
        <v>0</v>
      </c>
      <c r="H9" s="813"/>
      <c r="I9" s="492"/>
      <c r="J9" s="493"/>
    </row>
    <row r="10" spans="1:10" x14ac:dyDescent="0.25">
      <c r="A10" s="493"/>
      <c r="B10" s="493"/>
      <c r="C10" s="493"/>
      <c r="D10" s="493"/>
      <c r="E10" s="493"/>
      <c r="F10" s="493"/>
      <c r="G10" s="493"/>
      <c r="H10" s="493"/>
      <c r="I10" s="493"/>
      <c r="J10" s="493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85" zoomScaleNormal="85" workbookViewId="0">
      <selection activeCell="B3" sqref="B3:I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  <c r="J3" s="493"/>
    </row>
    <row r="4" spans="1:10" x14ac:dyDescent="0.25">
      <c r="A4" s="493"/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  <c r="J4" s="493"/>
    </row>
    <row r="5" spans="1:10" ht="38.25" x14ac:dyDescent="0.25">
      <c r="A5" s="493"/>
      <c r="B5" s="729">
        <v>397</v>
      </c>
      <c r="C5" s="278" t="s">
        <v>0</v>
      </c>
      <c r="D5" s="728" t="s">
        <v>926</v>
      </c>
      <c r="E5" s="728" t="s">
        <v>1944</v>
      </c>
      <c r="F5" s="661">
        <v>34818.81</v>
      </c>
      <c r="G5" s="146" t="s">
        <v>1</v>
      </c>
      <c r="H5" s="146" t="s">
        <v>1</v>
      </c>
      <c r="I5" s="389" t="s">
        <v>1254</v>
      </c>
      <c r="J5" s="493"/>
    </row>
    <row r="6" spans="1:10" ht="38.25" x14ac:dyDescent="0.25">
      <c r="A6" s="493"/>
      <c r="B6" s="729">
        <v>398</v>
      </c>
      <c r="C6" s="278" t="s">
        <v>0</v>
      </c>
      <c r="D6" s="728" t="s">
        <v>1310</v>
      </c>
      <c r="E6" s="728" t="s">
        <v>1945</v>
      </c>
      <c r="F6" s="661">
        <v>79121.960000000006</v>
      </c>
      <c r="G6" s="146" t="s">
        <v>1</v>
      </c>
      <c r="H6" s="146" t="s">
        <v>1</v>
      </c>
      <c r="I6" s="389" t="s">
        <v>1279</v>
      </c>
      <c r="J6" s="493"/>
    </row>
    <row r="7" spans="1:10" x14ac:dyDescent="0.25">
      <c r="A7" s="493"/>
      <c r="B7" s="940" t="s">
        <v>1796</v>
      </c>
      <c r="C7" s="940"/>
      <c r="D7" s="940"/>
      <c r="E7" s="940"/>
      <c r="F7" s="813">
        <f>SUM(F5:F6)</f>
        <v>113940.77</v>
      </c>
      <c r="G7" s="813">
        <f>SUM(G5:G6)</f>
        <v>0</v>
      </c>
      <c r="H7" s="813"/>
      <c r="I7" s="492"/>
      <c r="J7" s="493"/>
    </row>
    <row r="8" spans="1:10" x14ac:dyDescent="0.25">
      <c r="A8" s="493"/>
      <c r="B8" s="493"/>
      <c r="C8" s="493"/>
      <c r="D8" s="493"/>
      <c r="E8" s="493"/>
      <c r="F8" s="493"/>
      <c r="G8" s="493"/>
      <c r="H8" s="493"/>
      <c r="I8" s="493"/>
      <c r="J8" s="493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29" t="s">
        <v>74</v>
      </c>
      <c r="B11" s="835"/>
      <c r="C11" s="835"/>
      <c r="D11" s="836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J13" sqref="J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  <c r="J3" s="493"/>
    </row>
    <row r="4" spans="1:10" x14ac:dyDescent="0.25">
      <c r="A4" s="493"/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  <c r="J4" s="493"/>
    </row>
    <row r="5" spans="1:10" ht="38.25" x14ac:dyDescent="0.25">
      <c r="A5" s="493"/>
      <c r="B5" s="782">
        <v>402</v>
      </c>
      <c r="C5" s="282" t="s">
        <v>0</v>
      </c>
      <c r="D5" s="728" t="s">
        <v>852</v>
      </c>
      <c r="E5" s="282" t="s">
        <v>1946</v>
      </c>
      <c r="F5" s="661">
        <v>187584.25</v>
      </c>
      <c r="G5" s="641" t="s">
        <v>1</v>
      </c>
      <c r="H5" s="641" t="s">
        <v>1</v>
      </c>
      <c r="I5" s="781" t="s">
        <v>64</v>
      </c>
      <c r="J5" s="493"/>
    </row>
    <row r="6" spans="1:10" x14ac:dyDescent="0.25">
      <c r="A6" s="493"/>
      <c r="B6" s="940" t="s">
        <v>1796</v>
      </c>
      <c r="C6" s="940"/>
      <c r="D6" s="940"/>
      <c r="E6" s="940"/>
      <c r="F6" s="813">
        <f>SUM(F5:F5)</f>
        <v>187584.25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A13" sqref="A13"/>
    </sheetView>
  </sheetViews>
  <sheetFormatPr defaultRowHeight="15" x14ac:dyDescent="0.25"/>
  <cols>
    <col min="2" max="2" width="11.7109375" customWidth="1"/>
    <col min="3" max="4" width="16.42578125" customWidth="1"/>
    <col min="5" max="5" width="26.570312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  <c r="J3" s="493"/>
    </row>
    <row r="4" spans="1:10" x14ac:dyDescent="0.25">
      <c r="A4" s="493"/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  <c r="J4" s="493"/>
    </row>
    <row r="5" spans="1:10" ht="38.25" x14ac:dyDescent="0.25">
      <c r="A5" s="493"/>
      <c r="B5" s="782">
        <v>412</v>
      </c>
      <c r="C5" s="278" t="s">
        <v>0</v>
      </c>
      <c r="D5" s="728" t="s">
        <v>993</v>
      </c>
      <c r="E5" s="282" t="s">
        <v>1947</v>
      </c>
      <c r="F5" s="661">
        <v>12985.6</v>
      </c>
      <c r="G5" s="641" t="s">
        <v>1</v>
      </c>
      <c r="H5" s="641" t="s">
        <v>1</v>
      </c>
      <c r="I5" s="781" t="s">
        <v>326</v>
      </c>
      <c r="J5" s="493"/>
    </row>
    <row r="6" spans="1:10" x14ac:dyDescent="0.25">
      <c r="A6" s="493"/>
      <c r="B6" s="940" t="s">
        <v>1796</v>
      </c>
      <c r="C6" s="940"/>
      <c r="D6" s="940"/>
      <c r="E6" s="940"/>
      <c r="F6" s="813">
        <f>SUM(F5:F5)</f>
        <v>12985.6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7" sqref="H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38.25" x14ac:dyDescent="0.25">
      <c r="B5" s="729">
        <v>415</v>
      </c>
      <c r="C5" s="278" t="s">
        <v>0</v>
      </c>
      <c r="D5" s="728" t="s">
        <v>1948</v>
      </c>
      <c r="E5" s="728" t="s">
        <v>1949</v>
      </c>
      <c r="F5" s="661">
        <v>61418.71</v>
      </c>
      <c r="G5" s="146" t="s">
        <v>1</v>
      </c>
      <c r="H5" s="146" t="s">
        <v>1</v>
      </c>
      <c r="I5" s="389" t="s">
        <v>1950</v>
      </c>
    </row>
    <row r="6" spans="1:9" ht="51" x14ac:dyDescent="0.25">
      <c r="B6" s="729">
        <v>347</v>
      </c>
      <c r="C6" s="278" t="s">
        <v>0</v>
      </c>
      <c r="D6" s="728" t="s">
        <v>1948</v>
      </c>
      <c r="E6" s="728" t="s">
        <v>1951</v>
      </c>
      <c r="F6" s="661"/>
      <c r="G6" s="146" t="s">
        <v>1</v>
      </c>
      <c r="H6" s="146">
        <v>45841.83</v>
      </c>
      <c r="I6" s="389" t="s">
        <v>118</v>
      </c>
    </row>
    <row r="7" spans="1:9" x14ac:dyDescent="0.25">
      <c r="B7" s="940" t="s">
        <v>1796</v>
      </c>
      <c r="C7" s="940"/>
      <c r="D7" s="940"/>
      <c r="E7" s="940"/>
      <c r="F7" s="813">
        <f>SUM(F5:F6)</f>
        <v>61418.71</v>
      </c>
      <c r="G7" s="813">
        <f>SUM(G5:G6)</f>
        <v>0</v>
      </c>
      <c r="H7" s="813">
        <f>SUM(H5:H6)</f>
        <v>45841.83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9" sqref="C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38.25" x14ac:dyDescent="0.25">
      <c r="B5" s="729">
        <v>451</v>
      </c>
      <c r="C5" s="282" t="s">
        <v>0</v>
      </c>
      <c r="D5" s="728" t="s">
        <v>1310</v>
      </c>
      <c r="E5" s="282" t="s">
        <v>1952</v>
      </c>
      <c r="F5" s="661">
        <v>3452.34</v>
      </c>
      <c r="G5" s="146" t="s">
        <v>1</v>
      </c>
      <c r="H5" s="146" t="s">
        <v>1</v>
      </c>
      <c r="I5" s="781" t="s">
        <v>1291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3452.34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21" sqref="D2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51" x14ac:dyDescent="0.25">
      <c r="B5" s="729">
        <v>465</v>
      </c>
      <c r="C5" s="282" t="s">
        <v>0</v>
      </c>
      <c r="D5" s="280" t="s">
        <v>661</v>
      </c>
      <c r="E5" s="282" t="s">
        <v>1953</v>
      </c>
      <c r="F5" s="661">
        <v>115723.32</v>
      </c>
      <c r="G5" s="146" t="s">
        <v>1</v>
      </c>
      <c r="H5" s="146" t="s">
        <v>1</v>
      </c>
      <c r="I5" s="781" t="s">
        <v>663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115723.32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5" sqref="G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38.25" x14ac:dyDescent="0.25">
      <c r="B5" s="146">
        <v>403</v>
      </c>
      <c r="C5" s="274" t="s">
        <v>0</v>
      </c>
      <c r="D5" s="280" t="s">
        <v>1954</v>
      </c>
      <c r="E5" s="261" t="s">
        <v>1955</v>
      </c>
      <c r="F5" s="816" t="s">
        <v>1</v>
      </c>
      <c r="G5" s="816" t="s">
        <v>1</v>
      </c>
      <c r="H5" s="817" t="s">
        <v>1957</v>
      </c>
      <c r="I5" s="325" t="s">
        <v>1956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0</v>
      </c>
      <c r="G6" s="813">
        <f>SUM(G5:G5)</f>
        <v>0</v>
      </c>
      <c r="H6" s="818" t="s">
        <v>1957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H23" sqref="H2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38.25" x14ac:dyDescent="0.25">
      <c r="B5" s="729">
        <v>405</v>
      </c>
      <c r="C5" s="274" t="s">
        <v>0</v>
      </c>
      <c r="D5" s="261" t="s">
        <v>1954</v>
      </c>
      <c r="E5" s="261" t="s">
        <v>1955</v>
      </c>
      <c r="F5" s="807" t="s">
        <v>1</v>
      </c>
      <c r="G5" s="807" t="s">
        <v>1</v>
      </c>
      <c r="H5" s="661">
        <v>263046.75</v>
      </c>
      <c r="I5" s="325" t="s">
        <v>1956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0</v>
      </c>
      <c r="G6" s="813">
        <f>SUM(G5:G5)</f>
        <v>0</v>
      </c>
      <c r="H6" s="818">
        <f>SUM(H5)</f>
        <v>263046.75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15" sqref="D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38.25" x14ac:dyDescent="0.25">
      <c r="B5" s="729">
        <v>505</v>
      </c>
      <c r="C5" s="802" t="s">
        <v>0</v>
      </c>
      <c r="D5" s="728" t="s">
        <v>873</v>
      </c>
      <c r="E5" s="261" t="s">
        <v>1958</v>
      </c>
      <c r="F5" s="661">
        <v>7489.56</v>
      </c>
      <c r="G5" s="250" t="s">
        <v>1</v>
      </c>
      <c r="H5" s="250" t="s">
        <v>1</v>
      </c>
      <c r="I5" s="795" t="s">
        <v>536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7489.56</v>
      </c>
      <c r="G6" s="813">
        <f>SUM(G5:G5)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18" sqref="H18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51" x14ac:dyDescent="0.25">
      <c r="B5" s="729">
        <v>522</v>
      </c>
      <c r="C5" s="802" t="s">
        <v>0</v>
      </c>
      <c r="D5" s="728" t="s">
        <v>1070</v>
      </c>
      <c r="E5" s="261" t="s">
        <v>1959</v>
      </c>
      <c r="F5" s="661">
        <v>39329.99</v>
      </c>
      <c r="G5" s="641" t="s">
        <v>1</v>
      </c>
      <c r="H5" s="641" t="s">
        <v>1</v>
      </c>
      <c r="I5" s="795" t="s">
        <v>1291</v>
      </c>
    </row>
    <row r="6" spans="1:9" ht="51" x14ac:dyDescent="0.25">
      <c r="B6" s="729">
        <v>427</v>
      </c>
      <c r="C6" s="274" t="s">
        <v>0</v>
      </c>
      <c r="D6" s="728" t="s">
        <v>1496</v>
      </c>
      <c r="E6" s="261" t="s">
        <v>1960</v>
      </c>
      <c r="F6" s="641" t="s">
        <v>1</v>
      </c>
      <c r="G6" s="641" t="s">
        <v>1</v>
      </c>
      <c r="H6" s="661">
        <v>5667.21</v>
      </c>
      <c r="I6" s="325" t="s">
        <v>536</v>
      </c>
    </row>
    <row r="7" spans="1:9" x14ac:dyDescent="0.25">
      <c r="B7" s="940" t="s">
        <v>1796</v>
      </c>
      <c r="C7" s="940"/>
      <c r="D7" s="940"/>
      <c r="E7" s="940"/>
      <c r="F7" s="813">
        <f>SUM(F5:F6)</f>
        <v>39329.99</v>
      </c>
      <c r="G7" s="813">
        <f>SUM(G5:G6)</f>
        <v>0</v>
      </c>
      <c r="H7" s="805">
        <f>SUM(H5:H6)</f>
        <v>5667.21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I29" sqref="I2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51" x14ac:dyDescent="0.25">
      <c r="B5" s="633">
        <v>35</v>
      </c>
      <c r="C5" s="820" t="s">
        <v>0</v>
      </c>
      <c r="D5" s="728" t="s">
        <v>1496</v>
      </c>
      <c r="E5" s="278" t="s">
        <v>1960</v>
      </c>
      <c r="F5" s="641" t="s">
        <v>1</v>
      </c>
      <c r="G5" s="641" t="s">
        <v>1</v>
      </c>
      <c r="H5" s="661">
        <v>5667.21</v>
      </c>
      <c r="I5" s="821" t="s">
        <v>536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0</v>
      </c>
      <c r="G6" s="813">
        <f>SUM(G5:G5)</f>
        <v>0</v>
      </c>
      <c r="H6" s="805">
        <f>SUM(H5:H5)</f>
        <v>5667.21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29" t="s">
        <v>74</v>
      </c>
      <c r="B9" s="835"/>
      <c r="C9" s="835"/>
      <c r="D9" s="836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4" sqref="F14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38.25" x14ac:dyDescent="0.25">
      <c r="B5" s="729">
        <v>77</v>
      </c>
      <c r="C5" s="822" t="s">
        <v>0</v>
      </c>
      <c r="D5" s="274" t="s">
        <v>1014</v>
      </c>
      <c r="E5" s="301" t="s">
        <v>1961</v>
      </c>
      <c r="F5" s="661">
        <v>10871.36</v>
      </c>
      <c r="G5" s="641" t="s">
        <v>1</v>
      </c>
      <c r="H5" s="641" t="s">
        <v>1</v>
      </c>
      <c r="I5" s="150" t="s">
        <v>1016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10871.36</v>
      </c>
      <c r="G6" s="813">
        <f>SUM(G5:G5)</f>
        <v>0</v>
      </c>
      <c r="H6" s="805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E11" sqref="E1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51" x14ac:dyDescent="0.25">
      <c r="B5" s="146">
        <v>82</v>
      </c>
      <c r="C5" s="823" t="s">
        <v>0</v>
      </c>
      <c r="D5" s="728" t="s">
        <v>682</v>
      </c>
      <c r="E5" s="301" t="s">
        <v>1962</v>
      </c>
      <c r="F5" s="661">
        <v>55913.279999999999</v>
      </c>
      <c r="G5" s="805" t="s">
        <v>1</v>
      </c>
      <c r="H5" s="805" t="s">
        <v>1</v>
      </c>
      <c r="I5" s="821" t="s">
        <v>995</v>
      </c>
    </row>
    <row r="6" spans="1:9" ht="51" x14ac:dyDescent="0.25">
      <c r="B6" s="146">
        <v>83</v>
      </c>
      <c r="C6" s="823" t="s">
        <v>0</v>
      </c>
      <c r="D6" s="728" t="s">
        <v>682</v>
      </c>
      <c r="E6" s="301" t="s">
        <v>1963</v>
      </c>
      <c r="F6" s="661">
        <v>1575.77</v>
      </c>
      <c r="G6" s="805" t="s">
        <v>1</v>
      </c>
      <c r="H6" s="805" t="s">
        <v>1</v>
      </c>
      <c r="I6" s="821" t="s">
        <v>1964</v>
      </c>
    </row>
    <row r="7" spans="1:9" x14ac:dyDescent="0.25">
      <c r="B7" s="940" t="s">
        <v>1796</v>
      </c>
      <c r="C7" s="940"/>
      <c r="D7" s="940"/>
      <c r="E7" s="940"/>
      <c r="F7" s="813">
        <f>SUM(F5:F6)</f>
        <v>57489.049999999996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E13" sqref="E12:E1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51" x14ac:dyDescent="0.25">
      <c r="B5" s="729">
        <v>98</v>
      </c>
      <c r="C5" s="824" t="s">
        <v>0</v>
      </c>
      <c r="D5" s="274" t="s">
        <v>1255</v>
      </c>
      <c r="E5" s="301" t="s">
        <v>1965</v>
      </c>
      <c r="F5" s="661">
        <v>84442.82</v>
      </c>
      <c r="G5" s="641" t="s">
        <v>1</v>
      </c>
      <c r="H5" s="641" t="s">
        <v>1</v>
      </c>
      <c r="I5" s="821" t="s">
        <v>140</v>
      </c>
    </row>
    <row r="6" spans="1:9" ht="51" x14ac:dyDescent="0.25">
      <c r="B6" s="729">
        <v>99</v>
      </c>
      <c r="C6" s="824" t="s">
        <v>0</v>
      </c>
      <c r="D6" s="274" t="s">
        <v>993</v>
      </c>
      <c r="E6" s="301" t="s">
        <v>1942</v>
      </c>
      <c r="F6" s="661">
        <v>6111.36</v>
      </c>
      <c r="G6" s="641" t="s">
        <v>1</v>
      </c>
      <c r="H6" s="641" t="s">
        <v>1</v>
      </c>
      <c r="I6" s="821" t="s">
        <v>684</v>
      </c>
    </row>
    <row r="7" spans="1:9" x14ac:dyDescent="0.25">
      <c r="B7" s="940" t="s">
        <v>1796</v>
      </c>
      <c r="C7" s="940"/>
      <c r="D7" s="940"/>
      <c r="E7" s="940"/>
      <c r="F7" s="813">
        <f>SUM(F5:F6)</f>
        <v>90554.180000000008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7" sqref="G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45" x14ac:dyDescent="0.25">
      <c r="B5" s="729">
        <v>100</v>
      </c>
      <c r="C5" s="824" t="s">
        <v>0</v>
      </c>
      <c r="D5" s="274" t="s">
        <v>1151</v>
      </c>
      <c r="E5" s="301" t="s">
        <v>1966</v>
      </c>
      <c r="F5" s="661">
        <v>2508.42</v>
      </c>
      <c r="G5" s="641" t="s">
        <v>1</v>
      </c>
      <c r="H5" s="641" t="s">
        <v>1</v>
      </c>
      <c r="I5" s="821" t="s">
        <v>1153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2508.42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6" sqref="F16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25.5" x14ac:dyDescent="0.25">
      <c r="B5" s="825">
        <v>119</v>
      </c>
      <c r="C5" s="312" t="s">
        <v>1967</v>
      </c>
      <c r="D5" s="312" t="s">
        <v>895</v>
      </c>
      <c r="E5" s="312" t="s">
        <v>1968</v>
      </c>
      <c r="F5" s="437">
        <v>26903.48</v>
      </c>
      <c r="G5" s="641" t="s">
        <v>1</v>
      </c>
      <c r="H5" s="641" t="s">
        <v>1</v>
      </c>
      <c r="I5" s="150" t="s">
        <v>1969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26903.48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8" sqref="F18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51" x14ac:dyDescent="0.25">
      <c r="B5" s="633">
        <v>166</v>
      </c>
      <c r="C5" s="274" t="s">
        <v>0</v>
      </c>
      <c r="D5" s="728" t="s">
        <v>1970</v>
      </c>
      <c r="E5" s="301" t="s">
        <v>1971</v>
      </c>
      <c r="F5" s="661">
        <v>590841.68999999994</v>
      </c>
      <c r="G5" s="641" t="s">
        <v>1</v>
      </c>
      <c r="H5" s="641" t="s">
        <v>1</v>
      </c>
      <c r="I5" s="826" t="s">
        <v>1972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590841.68999999994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5" sqref="F15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25.5" x14ac:dyDescent="0.25">
      <c r="B5" s="633">
        <v>211</v>
      </c>
      <c r="C5" s="274" t="s">
        <v>0</v>
      </c>
      <c r="D5" s="728" t="s">
        <v>852</v>
      </c>
      <c r="E5" s="301" t="s">
        <v>1973</v>
      </c>
      <c r="F5" s="661">
        <v>333795.23</v>
      </c>
      <c r="G5" s="641" t="s">
        <v>1</v>
      </c>
      <c r="H5" s="641" t="s">
        <v>1</v>
      </c>
      <c r="I5" s="150" t="s">
        <v>1974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333795.23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19" sqref="C19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38.25" x14ac:dyDescent="0.25">
      <c r="B5" s="633">
        <v>370</v>
      </c>
      <c r="C5" s="822" t="s">
        <v>0</v>
      </c>
      <c r="D5" s="728" t="s">
        <v>1114</v>
      </c>
      <c r="E5" s="301" t="s">
        <v>1975</v>
      </c>
      <c r="F5" s="661">
        <v>45183.68</v>
      </c>
      <c r="G5" s="542" t="s">
        <v>1</v>
      </c>
      <c r="H5" s="542" t="s">
        <v>1</v>
      </c>
      <c r="I5" s="150" t="s">
        <v>1976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45183.68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tabSelected="1" workbookViewId="0">
      <selection activeCell="K26" sqref="K26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51" x14ac:dyDescent="0.25">
      <c r="B5" s="633">
        <v>302</v>
      </c>
      <c r="C5" s="274" t="s">
        <v>0</v>
      </c>
      <c r="D5" s="728" t="s">
        <v>1977</v>
      </c>
      <c r="E5" s="301" t="s">
        <v>1978</v>
      </c>
      <c r="F5" s="661">
        <v>79133.83</v>
      </c>
      <c r="G5" s="599" t="s">
        <v>1</v>
      </c>
      <c r="H5" s="599" t="s">
        <v>1</v>
      </c>
      <c r="I5" s="599" t="s">
        <v>1279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79133.83</v>
      </c>
      <c r="G6" s="813">
        <f>SUM(G5)</f>
        <v>0</v>
      </c>
      <c r="H6" s="941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29" t="s">
        <v>74</v>
      </c>
      <c r="B8" s="830"/>
      <c r="C8" s="830"/>
      <c r="D8" s="831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7" t="s">
        <v>55</v>
      </c>
      <c r="D5" s="827"/>
      <c r="E5" s="827"/>
      <c r="F5" s="827"/>
      <c r="G5" s="827"/>
      <c r="H5" s="827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32" t="s">
        <v>74</v>
      </c>
      <c r="C14" s="833"/>
      <c r="D14" s="834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29" t="s">
        <v>74</v>
      </c>
      <c r="B8" s="835"/>
      <c r="C8" s="835"/>
      <c r="D8" s="836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29" t="s">
        <v>74</v>
      </c>
      <c r="B18" s="835"/>
      <c r="C18" s="835"/>
      <c r="D18" s="836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43" t="s">
        <v>74</v>
      </c>
      <c r="B9" s="844"/>
      <c r="C9" s="844"/>
      <c r="D9" s="845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29" t="s">
        <v>74</v>
      </c>
      <c r="B23" s="830"/>
      <c r="C23" s="830"/>
      <c r="D23" s="831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46" t="s">
        <v>74</v>
      </c>
      <c r="B9" s="846"/>
      <c r="C9" s="846"/>
      <c r="D9" s="846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29" t="s">
        <v>74</v>
      </c>
      <c r="B13" s="830"/>
      <c r="C13" s="830"/>
      <c r="D13" s="831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29" t="s">
        <v>74</v>
      </c>
      <c r="B17" s="830"/>
      <c r="C17" s="830"/>
      <c r="D17" s="831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29" t="s">
        <v>74</v>
      </c>
      <c r="B15" s="830"/>
      <c r="C15" s="830"/>
      <c r="D15" s="831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29" t="s">
        <v>74</v>
      </c>
      <c r="B21" s="830"/>
      <c r="C21" s="830"/>
      <c r="D21" s="831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29" t="s">
        <v>74</v>
      </c>
      <c r="B14" s="830"/>
      <c r="C14" s="830"/>
      <c r="D14" s="831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7" t="s">
        <v>55</v>
      </c>
      <c r="D5" s="827"/>
      <c r="E5" s="827"/>
      <c r="F5" s="827"/>
      <c r="G5" s="827"/>
      <c r="H5" s="827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32" t="s">
        <v>74</v>
      </c>
      <c r="C11" s="833"/>
      <c r="D11" s="834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29" t="s">
        <v>74</v>
      </c>
      <c r="B11" s="830"/>
      <c r="C11" s="830"/>
      <c r="D11" s="831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29" t="s">
        <v>74</v>
      </c>
      <c r="B12" s="830"/>
      <c r="C12" s="830"/>
      <c r="D12" s="831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29" t="s">
        <v>74</v>
      </c>
      <c r="B7" s="830"/>
      <c r="C7" s="830"/>
      <c r="D7" s="831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29" t="s">
        <v>74</v>
      </c>
      <c r="B11" s="830"/>
      <c r="C11" s="830"/>
      <c r="D11" s="831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29" t="s">
        <v>74</v>
      </c>
      <c r="B8" s="830"/>
      <c r="C8" s="830"/>
      <c r="D8" s="831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29" t="s">
        <v>74</v>
      </c>
      <c r="B12" s="830"/>
      <c r="C12" s="830"/>
      <c r="D12" s="831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29" t="s">
        <v>74</v>
      </c>
      <c r="B14" s="830"/>
      <c r="C14" s="830"/>
      <c r="D14" s="831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29" t="s">
        <v>74</v>
      </c>
      <c r="B14" s="830"/>
      <c r="C14" s="830"/>
      <c r="D14" s="831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29" t="s">
        <v>74</v>
      </c>
      <c r="B10" s="830"/>
      <c r="C10" s="830"/>
      <c r="D10" s="831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47" t="s">
        <v>44</v>
      </c>
      <c r="B1" s="847"/>
      <c r="C1" s="847"/>
    </row>
    <row r="3" spans="1:8" ht="16.5" customHeight="1" x14ac:dyDescent="0.35">
      <c r="B3" s="848" t="s">
        <v>45</v>
      </c>
      <c r="C3" s="848"/>
      <c r="D3" s="848"/>
      <c r="E3" s="848"/>
      <c r="F3" s="848"/>
      <c r="G3" s="848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49" t="s">
        <v>74</v>
      </c>
      <c r="B7" s="850"/>
      <c r="C7" s="850"/>
      <c r="D7" s="851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7" t="s">
        <v>55</v>
      </c>
      <c r="D5" s="827"/>
      <c r="E5" s="827"/>
      <c r="F5" s="827"/>
      <c r="G5" s="827"/>
      <c r="H5" s="827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32" t="s">
        <v>74</v>
      </c>
      <c r="C13" s="833"/>
      <c r="D13" s="834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29" t="s">
        <v>74</v>
      </c>
      <c r="B9" s="830"/>
      <c r="C9" s="830"/>
      <c r="D9" s="831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29" t="s">
        <v>74</v>
      </c>
      <c r="B10" s="830"/>
      <c r="C10" s="830"/>
      <c r="D10" s="831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29" t="s">
        <v>74</v>
      </c>
      <c r="B7" s="830"/>
      <c r="C7" s="830"/>
      <c r="D7" s="831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29" t="s">
        <v>74</v>
      </c>
      <c r="B7" s="830"/>
      <c r="C7" s="830"/>
      <c r="D7" s="831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29" t="s">
        <v>74</v>
      </c>
      <c r="B15" s="830"/>
      <c r="C15" s="830"/>
      <c r="D15" s="831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29" t="s">
        <v>74</v>
      </c>
      <c r="B13" s="830"/>
      <c r="C13" s="830"/>
      <c r="D13" s="831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29" t="s">
        <v>74</v>
      </c>
      <c r="B10" s="830"/>
      <c r="C10" s="830"/>
      <c r="D10" s="831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29" t="s">
        <v>74</v>
      </c>
      <c r="B13" s="830"/>
      <c r="C13" s="830"/>
      <c r="D13" s="831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52" t="s">
        <v>74</v>
      </c>
      <c r="B12" s="853"/>
      <c r="C12" s="853"/>
      <c r="D12" s="854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28" t="s">
        <v>44</v>
      </c>
      <c r="B1" s="828"/>
      <c r="C1" s="828"/>
    </row>
    <row r="2" spans="1:14" ht="30" customHeight="1" x14ac:dyDescent="0.25">
      <c r="A2" s="855" t="s">
        <v>754</v>
      </c>
      <c r="B2" s="855"/>
      <c r="C2" s="855"/>
      <c r="D2" s="855"/>
      <c r="E2" s="855"/>
      <c r="F2" s="855"/>
      <c r="G2" s="855"/>
      <c r="H2" s="855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56"/>
      <c r="C5" s="857"/>
      <c r="D5" s="858"/>
      <c r="E5" s="856" t="s">
        <v>751</v>
      </c>
      <c r="F5" s="858"/>
      <c r="G5" s="856" t="s">
        <v>750</v>
      </c>
      <c r="H5" s="858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7" t="s">
        <v>55</v>
      </c>
      <c r="D5" s="827"/>
      <c r="E5" s="827"/>
      <c r="F5" s="827"/>
      <c r="G5" s="827"/>
      <c r="H5" s="827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32" t="s">
        <v>74</v>
      </c>
      <c r="C10" s="833"/>
      <c r="D10" s="834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49" t="s">
        <v>74</v>
      </c>
      <c r="B28" s="859"/>
      <c r="C28" s="859"/>
      <c r="D28" s="860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49" t="s">
        <v>74</v>
      </c>
      <c r="B32" s="850"/>
      <c r="C32" s="850"/>
      <c r="D32" s="851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52" t="s">
        <v>74</v>
      </c>
      <c r="B17" s="853"/>
      <c r="C17" s="853"/>
      <c r="D17" s="854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52" t="s">
        <v>74</v>
      </c>
      <c r="B21" s="853"/>
      <c r="C21" s="853"/>
      <c r="D21" s="854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52" t="s">
        <v>74</v>
      </c>
      <c r="B9" s="853"/>
      <c r="C9" s="853"/>
      <c r="D9" s="854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52" t="s">
        <v>74</v>
      </c>
      <c r="B12" s="853"/>
      <c r="C12" s="853"/>
      <c r="D12" s="854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52" t="s">
        <v>74</v>
      </c>
      <c r="B13" s="853"/>
      <c r="C13" s="853"/>
      <c r="D13" s="854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52" t="s">
        <v>74</v>
      </c>
      <c r="B8" s="853"/>
      <c r="C8" s="853"/>
      <c r="D8" s="854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52" t="s">
        <v>74</v>
      </c>
      <c r="B11" s="853"/>
      <c r="C11" s="853"/>
      <c r="D11" s="854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7" t="s">
        <v>55</v>
      </c>
      <c r="D5" s="827"/>
      <c r="E5" s="827"/>
      <c r="F5" s="827"/>
      <c r="G5" s="827"/>
      <c r="H5" s="827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32" t="s">
        <v>74</v>
      </c>
      <c r="C11" s="833"/>
      <c r="D11" s="834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52" t="s">
        <v>74</v>
      </c>
      <c r="B11" s="853"/>
      <c r="C11" s="853"/>
      <c r="D11" s="854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52" t="s">
        <v>74</v>
      </c>
      <c r="B18" s="853"/>
      <c r="C18" s="853"/>
      <c r="D18" s="854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52" t="s">
        <v>74</v>
      </c>
      <c r="B8" s="853"/>
      <c r="C8" s="853"/>
      <c r="D8" s="854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52" t="s">
        <v>74</v>
      </c>
      <c r="B9" s="853"/>
      <c r="C9" s="853"/>
      <c r="D9" s="854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52" t="s">
        <v>74</v>
      </c>
      <c r="B10" s="853"/>
      <c r="C10" s="853"/>
      <c r="D10" s="854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52" t="s">
        <v>74</v>
      </c>
      <c r="B8" s="853"/>
      <c r="C8" s="853"/>
      <c r="D8" s="854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52" t="s">
        <v>74</v>
      </c>
      <c r="B7" s="853"/>
      <c r="C7" s="853"/>
      <c r="D7" s="854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52" t="s">
        <v>74</v>
      </c>
      <c r="B8" s="853"/>
      <c r="C8" s="853"/>
      <c r="D8" s="854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52" t="s">
        <v>74</v>
      </c>
      <c r="B10" s="853"/>
      <c r="C10" s="853"/>
      <c r="D10" s="854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52" t="s">
        <v>74</v>
      </c>
      <c r="B24" s="853"/>
      <c r="C24" s="853"/>
      <c r="D24" s="854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7" t="s">
        <v>55</v>
      </c>
      <c r="D5" s="827"/>
      <c r="E5" s="827"/>
      <c r="F5" s="827"/>
      <c r="G5" s="827"/>
      <c r="H5" s="827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32" t="s">
        <v>74</v>
      </c>
      <c r="C14" s="833"/>
      <c r="D14" s="834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61" t="s">
        <v>74</v>
      </c>
      <c r="B7" s="862"/>
      <c r="C7" s="862"/>
      <c r="D7" s="863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52" t="s">
        <v>74</v>
      </c>
      <c r="B16" s="853"/>
      <c r="C16" s="853"/>
      <c r="D16" s="854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52" t="s">
        <v>74</v>
      </c>
      <c r="B21" s="853"/>
      <c r="C21" s="853"/>
      <c r="D21" s="854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61" t="s">
        <v>74</v>
      </c>
      <c r="B12" s="862"/>
      <c r="C12" s="862"/>
      <c r="D12" s="863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61" t="s">
        <v>74</v>
      </c>
      <c r="B7" s="862"/>
      <c r="C7" s="862"/>
      <c r="D7" s="863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64" t="s">
        <v>1085</v>
      </c>
      <c r="B1" s="864"/>
      <c r="C1" s="864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61" t="s">
        <v>74</v>
      </c>
      <c r="B8" s="862"/>
      <c r="C8" s="862"/>
      <c r="D8" s="863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61" t="s">
        <v>74</v>
      </c>
      <c r="B12" s="862"/>
      <c r="C12" s="862"/>
      <c r="D12" s="863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5" t="s">
        <v>1104</v>
      </c>
      <c r="B2" s="855"/>
      <c r="C2" s="855"/>
      <c r="D2" s="855"/>
      <c r="E2" s="855"/>
      <c r="F2" s="855"/>
      <c r="G2" s="855"/>
      <c r="H2" s="855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56"/>
      <c r="C5" s="857"/>
      <c r="D5" s="858"/>
      <c r="E5" s="856" t="s">
        <v>1098</v>
      </c>
      <c r="F5" s="858"/>
      <c r="G5" s="856" t="s">
        <v>1099</v>
      </c>
      <c r="H5" s="858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65"/>
      <c r="B10" s="866"/>
      <c r="C10" s="866"/>
      <c r="D10" s="866"/>
      <c r="E10" s="867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61" t="s">
        <v>74</v>
      </c>
      <c r="B8" s="862"/>
      <c r="C8" s="862"/>
      <c r="D8" s="863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52" t="s">
        <v>74</v>
      </c>
      <c r="B15" s="853"/>
      <c r="C15" s="853"/>
      <c r="D15" s="854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27" t="s">
        <v>55</v>
      </c>
      <c r="D5" s="827"/>
      <c r="E5" s="827"/>
      <c r="F5" s="827"/>
      <c r="G5" s="827"/>
      <c r="H5" s="827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32" t="s">
        <v>74</v>
      </c>
      <c r="C24" s="833"/>
      <c r="D24" s="834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61" t="s">
        <v>74</v>
      </c>
      <c r="B7" s="862"/>
      <c r="C7" s="862"/>
      <c r="D7" s="863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61" t="s">
        <v>74</v>
      </c>
      <c r="B8" s="862"/>
      <c r="C8" s="862"/>
      <c r="D8" s="863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61" t="s">
        <v>74</v>
      </c>
      <c r="B9" s="862"/>
      <c r="C9" s="862"/>
      <c r="D9" s="863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52" t="s">
        <v>74</v>
      </c>
      <c r="B13" s="853"/>
      <c r="C13" s="853"/>
      <c r="D13" s="854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52" t="s">
        <v>74</v>
      </c>
      <c r="B10" s="853"/>
      <c r="C10" s="853"/>
      <c r="D10" s="854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52" t="s">
        <v>74</v>
      </c>
      <c r="B11" s="853"/>
      <c r="C11" s="853"/>
      <c r="D11" s="854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5" t="s">
        <v>1168</v>
      </c>
      <c r="B2" s="855"/>
      <c r="C2" s="855"/>
      <c r="D2" s="855"/>
      <c r="E2" s="855"/>
      <c r="F2" s="855"/>
      <c r="G2" s="855"/>
      <c r="H2" s="855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56"/>
      <c r="C5" s="857"/>
      <c r="D5" s="858"/>
      <c r="E5" s="856" t="s">
        <v>1098</v>
      </c>
      <c r="F5" s="858"/>
      <c r="G5" s="856" t="s">
        <v>1167</v>
      </c>
      <c r="H5" s="858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52" t="s">
        <v>74</v>
      </c>
      <c r="B11" s="853"/>
      <c r="C11" s="853"/>
      <c r="D11" s="854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68" t="s">
        <v>1176</v>
      </c>
      <c r="B2" s="868"/>
      <c r="C2" s="868"/>
      <c r="D2" s="868"/>
      <c r="E2" s="868"/>
      <c r="F2" s="868"/>
      <c r="G2" s="868"/>
      <c r="H2" s="868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56"/>
      <c r="C5" s="857"/>
      <c r="D5" s="858"/>
      <c r="E5" s="856" t="s">
        <v>1098</v>
      </c>
      <c r="F5" s="858"/>
      <c r="G5" s="856" t="s">
        <v>1177</v>
      </c>
      <c r="H5" s="858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52" t="s">
        <v>74</v>
      </c>
      <c r="B9" s="853"/>
      <c r="C9" s="853"/>
      <c r="D9" s="854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288</vt:i4>
      </vt:variant>
    </vt:vector>
  </HeadingPairs>
  <TitlesOfParts>
    <vt:vector size="288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  <vt:lpstr>10.06.2024</vt:lpstr>
      <vt:lpstr>13.06.2024</vt:lpstr>
      <vt:lpstr>17.06.2024</vt:lpstr>
      <vt:lpstr>01.07.2024</vt:lpstr>
      <vt:lpstr>02.07.2024</vt:lpstr>
      <vt:lpstr>15.07.2024 </vt:lpstr>
      <vt:lpstr>18.07.2024</vt:lpstr>
      <vt:lpstr>23.07.2024</vt:lpstr>
      <vt:lpstr>31.07.2024</vt:lpstr>
      <vt:lpstr>06.08.2024</vt:lpstr>
      <vt:lpstr>22.08.2024</vt:lpstr>
      <vt:lpstr>29.08.2024</vt:lpstr>
      <vt:lpstr>06.09.2024</vt:lpstr>
      <vt:lpstr>18.09.2024</vt:lpstr>
      <vt:lpstr>24.09.2024 </vt:lpstr>
      <vt:lpstr>25.09.2024 </vt:lpstr>
      <vt:lpstr>26.09.2024</vt:lpstr>
      <vt:lpstr>23.10.2024</vt:lpstr>
      <vt:lpstr>05.11.2024</vt:lpstr>
      <vt:lpstr>02.12.2024</vt:lpstr>
      <vt:lpstr>04.12.2024</vt:lpstr>
      <vt:lpstr>11.12.2024</vt:lpstr>
      <vt:lpstr>23.12.2024</vt:lpstr>
      <vt:lpstr>05.03.2025</vt:lpstr>
      <vt:lpstr>19.03.2025</vt:lpstr>
      <vt:lpstr>20.03.2025</vt:lpstr>
      <vt:lpstr>17.04.2025</vt:lpstr>
      <vt:lpstr>24.04.2025</vt:lpstr>
      <vt:lpstr>14.05.2025</vt:lpstr>
      <vt:lpstr>16.06.2025</vt:lpstr>
      <vt:lpstr>08.07.2025</vt:lpstr>
      <vt:lpstr>19.09.2025</vt:lpstr>
      <vt:lpstr>06.05.2026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2026-05-06T06:36:01Z</dcterms:modified>
</cp:coreProperties>
</file>